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кол-во ответов" sheetId="1" r:id="rId1"/>
    <sheet name="проценты" sheetId="2" r:id="rId2"/>
    <sheet name="Выводы" sheetId="3" r:id="rId3"/>
  </sheets>
  <calcPr calcId="152511"/>
</workbook>
</file>

<file path=xl/calcChain.xml><?xml version="1.0" encoding="utf-8"?>
<calcChain xmlns="http://schemas.openxmlformats.org/spreadsheetml/2006/main">
  <c r="C20" i="2" l="1"/>
  <c r="C32" i="2"/>
  <c r="C46" i="2"/>
  <c r="C59" i="2"/>
  <c r="D34" i="1"/>
  <c r="E64" i="1"/>
  <c r="E63" i="1"/>
  <c r="E62" i="1"/>
  <c r="E61" i="1"/>
  <c r="E59" i="1"/>
  <c r="E58" i="1"/>
  <c r="E57" i="1"/>
  <c r="E56" i="1"/>
  <c r="E54" i="1"/>
  <c r="E53" i="1"/>
  <c r="E52" i="1"/>
  <c r="E51" i="1"/>
  <c r="E50" i="1"/>
  <c r="E49" i="1"/>
  <c r="E48" i="1"/>
  <c r="E42" i="1"/>
  <c r="E41" i="1"/>
  <c r="E39" i="1"/>
  <c r="E38" i="1"/>
  <c r="E37" i="1"/>
  <c r="E35" i="1"/>
  <c r="E34" i="1"/>
  <c r="E45" i="1"/>
  <c r="E44" i="1"/>
  <c r="E43" i="1"/>
  <c r="E40" i="1"/>
  <c r="E36" i="1"/>
  <c r="E31" i="1"/>
  <c r="E30" i="1"/>
  <c r="E28" i="1"/>
  <c r="E27" i="1"/>
  <c r="E26" i="1"/>
  <c r="E24" i="1"/>
  <c r="E23" i="1"/>
  <c r="E22" i="1"/>
  <c r="E32" i="1"/>
  <c r="E29" i="1"/>
  <c r="E25" i="1"/>
  <c r="D61" i="1"/>
  <c r="C64" i="1"/>
  <c r="D64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6" i="1"/>
  <c r="D57" i="1"/>
  <c r="D58" i="1"/>
  <c r="D62" i="1"/>
  <c r="D63" i="1"/>
  <c r="C20" i="1"/>
  <c r="D20" i="1" s="1"/>
  <c r="C32" i="1"/>
  <c r="D32" i="1" s="1"/>
  <c r="C46" i="1"/>
  <c r="C59" i="1"/>
  <c r="D59" i="1" s="1"/>
  <c r="C64" i="2" l="1"/>
  <c r="E46" i="1"/>
  <c r="E9" i="1"/>
  <c r="E13" i="1"/>
  <c r="E17" i="1"/>
  <c r="E8" i="1"/>
  <c r="E16" i="1"/>
  <c r="E15" i="1"/>
  <c r="E18" i="1"/>
  <c r="E12" i="1"/>
  <c r="E7" i="1"/>
  <c r="E19" i="1"/>
  <c r="E11" i="1"/>
  <c r="E6" i="1"/>
  <c r="E10" i="1"/>
  <c r="E14" i="1"/>
  <c r="E20" i="1" l="1"/>
</calcChain>
</file>

<file path=xl/sharedStrings.xml><?xml version="1.0" encoding="utf-8"?>
<sst xmlns="http://schemas.openxmlformats.org/spreadsheetml/2006/main" count="140" uniqueCount="67">
  <si>
    <t>Что повлияло на Ваш выбор профессии</t>
  </si>
  <si>
    <t>интерес к профессии</t>
  </si>
  <si>
    <t>другое</t>
  </si>
  <si>
    <t>ее соответствие моим способностям</t>
  </si>
  <si>
    <t>желание помогать людям</t>
  </si>
  <si>
    <t>возможность творческой деятельности</t>
  </si>
  <si>
    <t>высокий заработок</t>
  </si>
  <si>
    <t>престижность</t>
  </si>
  <si>
    <t>общественная значимость</t>
  </si>
  <si>
    <t>традиции семьи</t>
  </si>
  <si>
    <t>требования родителей</t>
  </si>
  <si>
    <t xml:space="preserve">мои друзья выбрали такую же профессию </t>
  </si>
  <si>
    <t>выбор профессии произошел случайно</t>
  </si>
  <si>
    <t>совет школьного психолога</t>
  </si>
  <si>
    <t xml:space="preserve"> совет учителя</t>
  </si>
  <si>
    <t>советы близких людей (друзей, родственников)</t>
  </si>
  <si>
    <t>справочники вузов для поступающих</t>
  </si>
  <si>
    <t>реклама по радио</t>
  </si>
  <si>
    <t>реклама по телевидению</t>
  </si>
  <si>
    <t>наружная реклама</t>
  </si>
  <si>
    <t>образовательные выставки</t>
  </si>
  <si>
    <t>проф. ориентация в школе</t>
  </si>
  <si>
    <t>требования на вступительных экзаменах соответствовали уровню моей подготовки</t>
  </si>
  <si>
    <t>высокий профессионализм преподавательского состава</t>
  </si>
  <si>
    <t>советы школьных учителей</t>
  </si>
  <si>
    <t>школа, которую я окончил(а) сотрудничала с этим вузом</t>
  </si>
  <si>
    <t xml:space="preserve">При подготовке к вступительным экзаменам Вы занимались: </t>
  </si>
  <si>
    <t xml:space="preserve"> на курсах довузовской подготовки </t>
  </si>
  <si>
    <t>на подготовительных курсах другого вуза</t>
  </si>
  <si>
    <t>с репетитором из вуза, в который поступили</t>
  </si>
  <si>
    <t>с репетитором из другого вуза</t>
  </si>
  <si>
    <t>с учителями Вашей школы</t>
  </si>
  <si>
    <t xml:space="preserve"> с частными преподавателями</t>
  </si>
  <si>
    <t>в классе информационных технологий</t>
  </si>
  <si>
    <t xml:space="preserve"> в психологическом классе, </t>
  </si>
  <si>
    <t>самостоятельно</t>
  </si>
  <si>
    <t>я не готовился (лась) к поступлению</t>
  </si>
  <si>
    <t>Будете ли Вы подавать документы в другой ВУЗ?</t>
  </si>
  <si>
    <t>да</t>
  </si>
  <si>
    <t>нет</t>
  </si>
  <si>
    <t>не знаю</t>
  </si>
  <si>
    <t xml:space="preserve"> доступная плата за обучение</t>
  </si>
  <si>
    <t xml:space="preserve"> престиж вуза</t>
  </si>
  <si>
    <t xml:space="preserve"> близость к дому</t>
  </si>
  <si>
    <t xml:space="preserve"> связи, знакомства</t>
  </si>
  <si>
    <t xml:space="preserve"> знакомые, родственники учились(тся) в этом вузе</t>
  </si>
  <si>
    <r>
      <t xml:space="preserve">Из какого источника информации Вы узнали о ДВГАФК? </t>
    </r>
    <r>
      <rPr>
        <i/>
        <sz val="14"/>
        <color theme="1"/>
        <rFont val="Times New Roman"/>
        <family val="1"/>
        <charset val="204"/>
      </rPr>
      <t>(отметьте не более 3-х позиций)</t>
    </r>
  </si>
  <si>
    <r>
      <t xml:space="preserve">Интернет-ресурсы (сайты вузов, рейтинги вузов, </t>
    </r>
    <r>
      <rPr>
        <i/>
        <sz val="14"/>
        <color theme="1"/>
        <rFont val="Times New Roman"/>
        <family val="1"/>
        <charset val="204"/>
      </rPr>
      <t>укажите какие</t>
    </r>
    <r>
      <rPr>
        <sz val="14"/>
        <color theme="1"/>
        <rFont val="Times New Roman"/>
        <family val="1"/>
        <charset val="204"/>
      </rPr>
      <t>)</t>
    </r>
  </si>
  <si>
    <r>
      <t>реклама в периодических изданиях (</t>
    </r>
    <r>
      <rPr>
        <i/>
        <sz val="14"/>
        <color theme="1"/>
        <rFont val="Times New Roman"/>
        <family val="1"/>
        <charset val="204"/>
      </rPr>
      <t>укажите в каких</t>
    </r>
    <r>
      <rPr>
        <sz val="14"/>
        <color theme="1"/>
        <rFont val="Times New Roman"/>
        <family val="1"/>
        <charset val="204"/>
      </rPr>
      <t>) _______________________________</t>
    </r>
  </si>
  <si>
    <r>
      <t xml:space="preserve">Укажите основные причины, по которым Вы решили поступить именно в этот вуз? </t>
    </r>
    <r>
      <rPr>
        <i/>
        <sz val="14"/>
        <color theme="1"/>
        <rFont val="Times New Roman"/>
        <family val="1"/>
        <charset val="204"/>
      </rPr>
      <t>(отметьте не более 3-х позиций)</t>
    </r>
  </si>
  <si>
    <t>№ п.п.</t>
  </si>
  <si>
    <t>Вопросы</t>
  </si>
  <si>
    <t>кол-во ответов</t>
  </si>
  <si>
    <t>%</t>
  </si>
  <si>
    <t>максимальный процент</t>
  </si>
  <si>
    <t>ИТОГО ответов</t>
  </si>
  <si>
    <t>1.</t>
  </si>
  <si>
    <t>Доминирует интерес к профессии</t>
  </si>
  <si>
    <t>3.</t>
  </si>
  <si>
    <t>Главным источником информации о ВУЗе являются: советы друзей,   Интернет источники, справочники для поступающих в ВУЗы</t>
  </si>
  <si>
    <t>Причины по которым поступают в ДВГАФК: приоритетные - престиж Вуза, профессиональные преподаватели</t>
  </si>
  <si>
    <t xml:space="preserve">4. </t>
  </si>
  <si>
    <t>Больший процент опрошенных к поступлению готовился самостоятельно.</t>
  </si>
  <si>
    <t>5.</t>
  </si>
  <si>
    <t>77,6 % опрошенных подали документы только в ДВГАФК.</t>
  </si>
  <si>
    <t>Опрос абитуриентов, поступающих в ДВГАФК в 2017 г.</t>
  </si>
  <si>
    <t>Опрос абитуриентов, поступающих в ДВГАФК 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</si>
</sst>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indent="1"/>
    </xf>
    <xf numFmtId="0" fontId="3" fillId="0" borderId="2" xfId="0" applyFont="1" applyBorder="1"/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indent="2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/>
    <xf numFmtId="0" fontId="0" fillId="0" borderId="0" xfId="0" applyAlignment="1"/>
    <xf numFmtId="0" fontId="5" fillId="2" borderId="3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Что повлияло на Ваш выбор профессии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ответов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'кол-во ответов'!$B$6:$B$19</c:f>
              <c:strCache>
                <c:ptCount val="14"/>
                <c:pt idx="0">
                  <c:v>интерес к профессии</c:v>
                </c:pt>
                <c:pt idx="1">
                  <c:v>ее соответствие моим способностям</c:v>
                </c:pt>
                <c:pt idx="2">
                  <c:v>желание помогать людям</c:v>
                </c:pt>
                <c:pt idx="3">
                  <c:v>возможность творческой деятельности</c:v>
                </c:pt>
                <c:pt idx="4">
                  <c:v>высокий заработок</c:v>
                </c:pt>
                <c:pt idx="5">
                  <c:v>престижность</c:v>
                </c:pt>
                <c:pt idx="6">
                  <c:v>общественная значимость</c:v>
                </c:pt>
                <c:pt idx="7">
                  <c:v>традиции семьи</c:v>
                </c:pt>
                <c:pt idx="8">
                  <c:v>требования родителей</c:v>
                </c:pt>
                <c:pt idx="9">
                  <c:v>мои друзья выбрали такую же профессию </c:v>
                </c:pt>
                <c:pt idx="10">
                  <c:v>выбор профессии произошел случайно</c:v>
                </c:pt>
                <c:pt idx="11">
                  <c:v>совет школьного психолога</c:v>
                </c:pt>
                <c:pt idx="12">
                  <c:v> совет учителя</c:v>
                </c:pt>
                <c:pt idx="13">
                  <c:v>другое</c:v>
                </c:pt>
              </c:strCache>
            </c:strRef>
          </c:cat>
          <c:val>
            <c:numRef>
              <c:f>'кол-во ответов'!$C$6:$C$19</c:f>
              <c:numCache>
                <c:formatCode>General</c:formatCode>
                <c:ptCount val="14"/>
                <c:pt idx="0">
                  <c:v>143</c:v>
                </c:pt>
                <c:pt idx="1">
                  <c:v>103</c:v>
                </c:pt>
                <c:pt idx="2">
                  <c:v>49</c:v>
                </c:pt>
                <c:pt idx="3">
                  <c:v>40</c:v>
                </c:pt>
                <c:pt idx="4">
                  <c:v>10</c:v>
                </c:pt>
                <c:pt idx="5">
                  <c:v>16</c:v>
                </c:pt>
                <c:pt idx="6">
                  <c:v>26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</c:numCache>
            </c:numRef>
          </c:val>
        </c:ser>
        <c:ser>
          <c:idx val="1"/>
          <c:order val="1"/>
          <c:tx>
            <c:v>Кол-во ответов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'кол-во ответов'!$B$6:$B$19</c:f>
              <c:strCache>
                <c:ptCount val="14"/>
                <c:pt idx="0">
                  <c:v>интерес к профессии</c:v>
                </c:pt>
                <c:pt idx="1">
                  <c:v>ее соответствие моим способностям</c:v>
                </c:pt>
                <c:pt idx="2">
                  <c:v>желание помогать людям</c:v>
                </c:pt>
                <c:pt idx="3">
                  <c:v>возможность творческой деятельности</c:v>
                </c:pt>
                <c:pt idx="4">
                  <c:v>высокий заработок</c:v>
                </c:pt>
                <c:pt idx="5">
                  <c:v>престижность</c:v>
                </c:pt>
                <c:pt idx="6">
                  <c:v>общественная значимость</c:v>
                </c:pt>
                <c:pt idx="7">
                  <c:v>традиции семьи</c:v>
                </c:pt>
                <c:pt idx="8">
                  <c:v>требования родителей</c:v>
                </c:pt>
                <c:pt idx="9">
                  <c:v>мои друзья выбрали такую же профессию </c:v>
                </c:pt>
                <c:pt idx="10">
                  <c:v>выбор профессии произошел случайно</c:v>
                </c:pt>
                <c:pt idx="11">
                  <c:v>совет школьного психолога</c:v>
                </c:pt>
                <c:pt idx="12">
                  <c:v> совет учителя</c:v>
                </c:pt>
                <c:pt idx="13">
                  <c:v>другое</c:v>
                </c:pt>
              </c:strCache>
            </c:strRef>
          </c:cat>
          <c:val>
            <c:numRef>
              <c:f>'кол-во ответов'!$D$6:$D$19</c:f>
              <c:numCache>
                <c:formatCode>General</c:formatCode>
                <c:ptCount val="14"/>
                <c:pt idx="0">
                  <c:v>143</c:v>
                </c:pt>
                <c:pt idx="1">
                  <c:v>103</c:v>
                </c:pt>
                <c:pt idx="2">
                  <c:v>49</c:v>
                </c:pt>
                <c:pt idx="3">
                  <c:v>40</c:v>
                </c:pt>
                <c:pt idx="4">
                  <c:v>10</c:v>
                </c:pt>
                <c:pt idx="5">
                  <c:v>16</c:v>
                </c:pt>
                <c:pt idx="6">
                  <c:v>26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223088"/>
        <c:axId val="43623723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'кол-во ответов'!$B$6:$B$19</c15:sqref>
                        </c15:formulaRef>
                      </c:ext>
                    </c:extLst>
                    <c:strCache>
                      <c:ptCount val="14"/>
                      <c:pt idx="0">
                        <c:v>интерес к профессии</c:v>
                      </c:pt>
                      <c:pt idx="1">
                        <c:v>ее соответствие моим способностям</c:v>
                      </c:pt>
                      <c:pt idx="2">
                        <c:v>желание помогать людям</c:v>
                      </c:pt>
                      <c:pt idx="3">
                        <c:v>возможность творческой деятельности</c:v>
                      </c:pt>
                      <c:pt idx="4">
                        <c:v>высокий заработок</c:v>
                      </c:pt>
                      <c:pt idx="5">
                        <c:v>престижность</c:v>
                      </c:pt>
                      <c:pt idx="6">
                        <c:v>общественная значимость</c:v>
                      </c:pt>
                      <c:pt idx="7">
                        <c:v>традиции семьи</c:v>
                      </c:pt>
                      <c:pt idx="8">
                        <c:v>требования родителей</c:v>
                      </c:pt>
                      <c:pt idx="9">
                        <c:v>мои друзья выбрали такую же профессию </c:v>
                      </c:pt>
                      <c:pt idx="10">
                        <c:v>выбор профессии произошел случайно</c:v>
                      </c:pt>
                      <c:pt idx="11">
                        <c:v>совет школьного психолога</c:v>
                      </c:pt>
                      <c:pt idx="12">
                        <c:v> совет учителя</c:v>
                      </c:pt>
                      <c:pt idx="13">
                        <c:v>другое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'кол-во ответов'!$E$6:$E$19</c15:sqref>
                        </c15:formulaRef>
                      </c:ext>
                    </c:extLst>
                    <c:numCache>
                      <c:formatCode>0.0</c:formatCode>
                      <c:ptCount val="14"/>
                      <c:pt idx="0">
                        <c:v>34.375</c:v>
                      </c:pt>
                      <c:pt idx="1">
                        <c:v>24.759615384615387</c:v>
                      </c:pt>
                      <c:pt idx="2">
                        <c:v>11.778846153846153</c:v>
                      </c:pt>
                      <c:pt idx="3">
                        <c:v>9.6153846153846168</c:v>
                      </c:pt>
                      <c:pt idx="4">
                        <c:v>2.4038461538461542</c:v>
                      </c:pt>
                      <c:pt idx="5">
                        <c:v>3.8461538461538463</c:v>
                      </c:pt>
                      <c:pt idx="6">
                        <c:v>6.25</c:v>
                      </c:pt>
                      <c:pt idx="7">
                        <c:v>0.96153846153846156</c:v>
                      </c:pt>
                      <c:pt idx="8">
                        <c:v>0.48076923076923078</c:v>
                      </c:pt>
                      <c:pt idx="9">
                        <c:v>0.72115384615384615</c:v>
                      </c:pt>
                      <c:pt idx="10">
                        <c:v>0.48076923076923078</c:v>
                      </c:pt>
                      <c:pt idx="11">
                        <c:v>0.72115384615384615</c:v>
                      </c:pt>
                      <c:pt idx="12">
                        <c:v>2.1634615384615383</c:v>
                      </c:pt>
                      <c:pt idx="13">
                        <c:v>1.4423076923076923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3622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37232"/>
        <c:crosses val="autoZero"/>
        <c:auto val="1"/>
        <c:lblAlgn val="ctr"/>
        <c:lblOffset val="100"/>
        <c:noMultiLvlLbl val="0"/>
      </c:catAx>
      <c:valAx>
        <c:axId val="43623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2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Будете ли Вы подавать документы в другой ВУЗ?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проценты!$B$61:$B$63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не знаю</c:v>
                </c:pt>
              </c:strCache>
            </c:strRef>
          </c:cat>
          <c:val>
            <c:numRef>
              <c:f>проценты!$C$61:$C$63</c:f>
              <c:numCache>
                <c:formatCode>0.0</c:formatCode>
                <c:ptCount val="3"/>
                <c:pt idx="0">
                  <c:v>11.515151515151516</c:v>
                </c:pt>
                <c:pt idx="1">
                  <c:v>77.575757575757578</c:v>
                </c:pt>
                <c:pt idx="2">
                  <c:v>10.909090909090908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09680"/>
        <c:axId val="569510768"/>
      </c:barChart>
      <c:catAx>
        <c:axId val="569509680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10768"/>
        <c:crosses val="autoZero"/>
        <c:auto val="1"/>
        <c:lblAlgn val="ctr"/>
        <c:lblOffset val="100"/>
        <c:noMultiLvlLbl val="0"/>
      </c:catAx>
      <c:valAx>
        <c:axId val="5695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0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Из какого источника информации Вы узнали о ДВГАФК? </a:t>
            </a:r>
            <a:r>
              <a:rPr lang="ru-RU" sz="1400" b="0" i="1" u="none" strike="noStrike" baseline="0">
                <a:effectLst/>
              </a:rPr>
              <a:t>(отметьте не более 3-х позиций)</a:t>
            </a:r>
            <a:r>
              <a:rPr lang="ru-RU" sz="1400" b="0" i="0" u="none" strike="noStrike" baseline="0">
                <a:effectLst/>
              </a:rPr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ответов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'кол-во ответов'!$B$22:$B$31</c:f>
              <c:strCache>
                <c:ptCount val="10"/>
                <c:pt idx="0">
                  <c:v>справочники вузов для поступающих</c:v>
                </c:pt>
                <c:pt idx="1">
                  <c:v>Интернет-ресурсы (сайты вузов, рейтинги вузов, укажите какие)</c:v>
                </c:pt>
                <c:pt idx="2">
                  <c:v>реклама по радио</c:v>
                </c:pt>
                <c:pt idx="3">
                  <c:v>реклама по телевидению</c:v>
                </c:pt>
                <c:pt idx="4">
                  <c:v>реклама в периодических изданиях (укажите в каких) _______________________________</c:v>
                </c:pt>
                <c:pt idx="5">
                  <c:v>наружная реклама</c:v>
                </c:pt>
                <c:pt idx="6">
                  <c:v>образовательные выставки</c:v>
                </c:pt>
                <c:pt idx="7">
                  <c:v>проф. ориентация в школе</c:v>
                </c:pt>
                <c:pt idx="8">
                  <c:v>советы близких людей (друзей, родственников)</c:v>
                </c:pt>
                <c:pt idx="9">
                  <c:v>другое</c:v>
                </c:pt>
              </c:strCache>
            </c:strRef>
          </c:cat>
          <c:val>
            <c:numRef>
              <c:f>'кол-во ответов'!$C$22:$C$31</c:f>
              <c:numCache>
                <c:formatCode>General</c:formatCode>
                <c:ptCount val="10"/>
                <c:pt idx="0">
                  <c:v>53</c:v>
                </c:pt>
                <c:pt idx="1">
                  <c:v>69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10</c:v>
                </c:pt>
                <c:pt idx="8">
                  <c:v>102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v>кол-во ответов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'кол-во ответов'!$B$22:$B$31</c:f>
              <c:strCache>
                <c:ptCount val="10"/>
                <c:pt idx="0">
                  <c:v>справочники вузов для поступающих</c:v>
                </c:pt>
                <c:pt idx="1">
                  <c:v>Интернет-ресурсы (сайты вузов, рейтинги вузов, укажите какие)</c:v>
                </c:pt>
                <c:pt idx="2">
                  <c:v>реклама по радио</c:v>
                </c:pt>
                <c:pt idx="3">
                  <c:v>реклама по телевидению</c:v>
                </c:pt>
                <c:pt idx="4">
                  <c:v>реклама в периодических изданиях (укажите в каких) _______________________________</c:v>
                </c:pt>
                <c:pt idx="5">
                  <c:v>наружная реклама</c:v>
                </c:pt>
                <c:pt idx="6">
                  <c:v>образовательные выставки</c:v>
                </c:pt>
                <c:pt idx="7">
                  <c:v>проф. ориентация в школе</c:v>
                </c:pt>
                <c:pt idx="8">
                  <c:v>советы близких людей (друзей, родственников)</c:v>
                </c:pt>
                <c:pt idx="9">
                  <c:v>другое</c:v>
                </c:pt>
              </c:strCache>
            </c:strRef>
          </c:cat>
          <c:val>
            <c:numRef>
              <c:f>'кол-во ответов'!$D$22:$D$31</c:f>
              <c:numCache>
                <c:formatCode>General</c:formatCode>
                <c:ptCount val="10"/>
                <c:pt idx="0">
                  <c:v>53</c:v>
                </c:pt>
                <c:pt idx="1">
                  <c:v>69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10</c:v>
                </c:pt>
                <c:pt idx="8">
                  <c:v>102</c:v>
                </c:pt>
                <c:pt idx="9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228528"/>
        <c:axId val="43622526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'кол-во ответов'!$B$22:$B$31</c15:sqref>
                        </c15:formulaRef>
                      </c:ext>
                    </c:extLst>
                    <c:strCache>
                      <c:ptCount val="10"/>
                      <c:pt idx="0">
                        <c:v>справочники вузов для поступающих</c:v>
                      </c:pt>
                      <c:pt idx="1">
                        <c:v>Интернет-ресурсы (сайты вузов, рейтинги вузов, укажите какие)</c:v>
                      </c:pt>
                      <c:pt idx="2">
                        <c:v>реклама по радио</c:v>
                      </c:pt>
                      <c:pt idx="3">
                        <c:v>реклама по телевидению</c:v>
                      </c:pt>
                      <c:pt idx="4">
                        <c:v>реклама в периодических изданиях (укажите в каких) _______________________________</c:v>
                      </c:pt>
                      <c:pt idx="5">
                        <c:v>наружная реклама</c:v>
                      </c:pt>
                      <c:pt idx="6">
                        <c:v>образовательные выставки</c:v>
                      </c:pt>
                      <c:pt idx="7">
                        <c:v>проф. ориентация в школе</c:v>
                      </c:pt>
                      <c:pt idx="8">
                        <c:v>советы близких людей (друзей, родственников)</c:v>
                      </c:pt>
                      <c:pt idx="9">
                        <c:v>другое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'кол-во ответов'!$E$22:$E$31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19.34306569343066</c:v>
                      </c:pt>
                      <c:pt idx="1">
                        <c:v>25.18248175182482</c:v>
                      </c:pt>
                      <c:pt idx="2">
                        <c:v>1.0948905109489051</c:v>
                      </c:pt>
                      <c:pt idx="3">
                        <c:v>2.1897810218978102</c:v>
                      </c:pt>
                      <c:pt idx="4">
                        <c:v>0.36496350364963503</c:v>
                      </c:pt>
                      <c:pt idx="5">
                        <c:v>2.1897810218978102</c:v>
                      </c:pt>
                      <c:pt idx="6">
                        <c:v>1.824817518248175</c:v>
                      </c:pt>
                      <c:pt idx="7">
                        <c:v>3.6496350364963499</c:v>
                      </c:pt>
                      <c:pt idx="8">
                        <c:v>37.226277372262771</c:v>
                      </c:pt>
                      <c:pt idx="9">
                        <c:v>6.9343065693430654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3622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25264"/>
        <c:crosses val="autoZero"/>
        <c:auto val="1"/>
        <c:lblAlgn val="ctr"/>
        <c:lblOffset val="100"/>
        <c:noMultiLvlLbl val="0"/>
      </c:catAx>
      <c:valAx>
        <c:axId val="43622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2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Укажите основные причины, по которым Вы решили поступить именно в этот вуз? </a:t>
            </a:r>
            <a:r>
              <a:rPr lang="ru-RU" sz="1400" b="0" i="1" u="none" strike="noStrike" baseline="0">
                <a:effectLst/>
              </a:rPr>
              <a:t>(отметьте не более 3-х позиций)</a:t>
            </a:r>
            <a:r>
              <a:rPr lang="ru-RU" sz="1400" b="0" i="0" u="none" strike="noStrike" baseline="0">
                <a:effectLst/>
              </a:rPr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кол-во ответов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'кол-во ответов'!$B$34:$B$45</c:f>
              <c:strCache>
                <c:ptCount val="12"/>
                <c:pt idx="0">
                  <c:v> доступная плата за обучение</c:v>
                </c:pt>
                <c:pt idx="1">
                  <c:v>требования на вступительных экзаменах соответствовали уровню моей подготовки</c:v>
                </c:pt>
                <c:pt idx="2">
                  <c:v> престиж вуза</c:v>
                </c:pt>
                <c:pt idx="3">
                  <c:v>высокий профессионализм преподавательского состава</c:v>
                </c:pt>
                <c:pt idx="4">
                  <c:v> близость к дому</c:v>
                </c:pt>
                <c:pt idx="5">
                  <c:v>советы близких людей (друзей, родственников)</c:v>
                </c:pt>
                <c:pt idx="6">
                  <c:v>советы школьных учителей</c:v>
                </c:pt>
                <c:pt idx="7">
                  <c:v>школа, которую я окончил(а) сотрудничала с этим вузом</c:v>
                </c:pt>
                <c:pt idx="8">
                  <c:v> связи, знакомства</c:v>
                </c:pt>
                <c:pt idx="9">
                  <c:v> знакомые, родственники учились(тся) в этом вузе</c:v>
                </c:pt>
                <c:pt idx="10">
                  <c:v>традиции семьи</c:v>
                </c:pt>
                <c:pt idx="11">
                  <c:v>другое</c:v>
                </c:pt>
              </c:strCache>
            </c:strRef>
          </c:cat>
          <c:val>
            <c:numRef>
              <c:f>'кол-во ответов'!$C$34:$C$45</c:f>
              <c:numCache>
                <c:formatCode>General</c:formatCode>
                <c:ptCount val="12"/>
                <c:pt idx="0">
                  <c:v>19</c:v>
                </c:pt>
                <c:pt idx="1">
                  <c:v>58</c:v>
                </c:pt>
                <c:pt idx="2">
                  <c:v>82</c:v>
                </c:pt>
                <c:pt idx="3">
                  <c:v>70</c:v>
                </c:pt>
                <c:pt idx="4">
                  <c:v>12</c:v>
                </c:pt>
                <c:pt idx="5">
                  <c:v>56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3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v>кол-во ответов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'кол-во ответов'!$B$34:$B$45</c:f>
              <c:strCache>
                <c:ptCount val="12"/>
                <c:pt idx="0">
                  <c:v> доступная плата за обучение</c:v>
                </c:pt>
                <c:pt idx="1">
                  <c:v>требования на вступительных экзаменах соответствовали уровню моей подготовки</c:v>
                </c:pt>
                <c:pt idx="2">
                  <c:v> престиж вуза</c:v>
                </c:pt>
                <c:pt idx="3">
                  <c:v>высокий профессионализм преподавательского состава</c:v>
                </c:pt>
                <c:pt idx="4">
                  <c:v> близость к дому</c:v>
                </c:pt>
                <c:pt idx="5">
                  <c:v>советы близких людей (друзей, родственников)</c:v>
                </c:pt>
                <c:pt idx="6">
                  <c:v>советы школьных учителей</c:v>
                </c:pt>
                <c:pt idx="7">
                  <c:v>школа, которую я окончил(а) сотрудничала с этим вузом</c:v>
                </c:pt>
                <c:pt idx="8">
                  <c:v> связи, знакомства</c:v>
                </c:pt>
                <c:pt idx="9">
                  <c:v> знакомые, родственники учились(тся) в этом вузе</c:v>
                </c:pt>
                <c:pt idx="10">
                  <c:v>традиции семьи</c:v>
                </c:pt>
                <c:pt idx="11">
                  <c:v>другое</c:v>
                </c:pt>
              </c:strCache>
            </c:strRef>
          </c:cat>
          <c:val>
            <c:numRef>
              <c:f>'кол-во ответов'!$D$34:$D$45</c:f>
              <c:numCache>
                <c:formatCode>General</c:formatCode>
                <c:ptCount val="12"/>
                <c:pt idx="0">
                  <c:v>19</c:v>
                </c:pt>
                <c:pt idx="1">
                  <c:v>58</c:v>
                </c:pt>
                <c:pt idx="2">
                  <c:v>82</c:v>
                </c:pt>
                <c:pt idx="3">
                  <c:v>70</c:v>
                </c:pt>
                <c:pt idx="4">
                  <c:v>12</c:v>
                </c:pt>
                <c:pt idx="5">
                  <c:v>56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3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229616"/>
        <c:axId val="43623233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'кол-во ответов'!$B$34:$B$45</c15:sqref>
                        </c15:formulaRef>
                      </c:ext>
                    </c:extLst>
                    <c:strCache>
                      <c:ptCount val="12"/>
                      <c:pt idx="0">
                        <c:v> доступная плата за обучение</c:v>
                      </c:pt>
                      <c:pt idx="1">
                        <c:v>требования на вступительных экзаменах соответствовали уровню моей подготовки</c:v>
                      </c:pt>
                      <c:pt idx="2">
                        <c:v> престиж вуза</c:v>
                      </c:pt>
                      <c:pt idx="3">
                        <c:v>высокий профессионализм преподавательского состава</c:v>
                      </c:pt>
                      <c:pt idx="4">
                        <c:v> близость к дому</c:v>
                      </c:pt>
                      <c:pt idx="5">
                        <c:v>советы близких людей (друзей, родственников)</c:v>
                      </c:pt>
                      <c:pt idx="6">
                        <c:v>советы школьных учителей</c:v>
                      </c:pt>
                      <c:pt idx="7">
                        <c:v>школа, которую я окончил(а) сотрудничала с этим вузом</c:v>
                      </c:pt>
                      <c:pt idx="8">
                        <c:v> связи, знакомства</c:v>
                      </c:pt>
                      <c:pt idx="9">
                        <c:v> знакомые, родственники учились(тся) в этом вузе</c:v>
                      </c:pt>
                      <c:pt idx="10">
                        <c:v>традиции семьи</c:v>
                      </c:pt>
                      <c:pt idx="11">
                        <c:v>другое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'кол-во ответов'!$E$34:$E$45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5.5555555555555554</c:v>
                      </c:pt>
                      <c:pt idx="1">
                        <c:v>16.959064327485379</c:v>
                      </c:pt>
                      <c:pt idx="2">
                        <c:v>23.976608187134502</c:v>
                      </c:pt>
                      <c:pt idx="3">
                        <c:v>20.467836257309941</c:v>
                      </c:pt>
                      <c:pt idx="4">
                        <c:v>3.5087719298245612</c:v>
                      </c:pt>
                      <c:pt idx="5">
                        <c:v>16.374269005847953</c:v>
                      </c:pt>
                      <c:pt idx="6">
                        <c:v>2.9239766081871341</c:v>
                      </c:pt>
                      <c:pt idx="7">
                        <c:v>1.4619883040935671</c:v>
                      </c:pt>
                      <c:pt idx="8">
                        <c:v>2.3391812865497075</c:v>
                      </c:pt>
                      <c:pt idx="9">
                        <c:v>3.8011695906432745</c:v>
                      </c:pt>
                      <c:pt idx="10">
                        <c:v>0.8771929824561403</c:v>
                      </c:pt>
                      <c:pt idx="11">
                        <c:v>1.7543859649122806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3622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32336"/>
        <c:crosses val="autoZero"/>
        <c:auto val="1"/>
        <c:lblAlgn val="ctr"/>
        <c:lblOffset val="100"/>
        <c:noMultiLvlLbl val="0"/>
      </c:catAx>
      <c:valAx>
        <c:axId val="43623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622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При подготовке к вступительным экзаменам Вы занимались: </a:t>
            </a:r>
            <a:r>
              <a:rPr lang="ru-RU" sz="1400" b="0" i="0" u="none" strike="noStrike" baseline="0">
                <a:effectLst/>
              </a:rPr>
              <a:t>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8173625668198699"/>
          <c:y val="0.15952682769390308"/>
          <c:w val="0.66387242283286374"/>
          <c:h val="0.64230813908792173"/>
        </c:manualLayout>
      </c:layout>
      <c:barChart>
        <c:barDir val="bar"/>
        <c:grouping val="clustered"/>
        <c:varyColors val="0"/>
        <c:ser>
          <c:idx val="0"/>
          <c:order val="0"/>
          <c:tx>
            <c:v>кол-во ответов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'кол-во ответов'!$B$48:$B$58</c:f>
              <c:strCache>
                <c:ptCount val="11"/>
                <c:pt idx="0">
                  <c:v> на курсах довузовской подготовки </c:v>
                </c:pt>
                <c:pt idx="1">
                  <c:v>на подготовительных курсах другого вуза</c:v>
                </c:pt>
                <c:pt idx="2">
                  <c:v>с репетитором из вуза, в который поступили</c:v>
                </c:pt>
                <c:pt idx="3">
                  <c:v>с репетитором из другого вуза</c:v>
                </c:pt>
                <c:pt idx="4">
                  <c:v>с учителями Вашей школы</c:v>
                </c:pt>
                <c:pt idx="5">
                  <c:v> с частными преподавателями</c:v>
                </c:pt>
                <c:pt idx="6">
                  <c:v> в психологическом классе, </c:v>
                </c:pt>
                <c:pt idx="7">
                  <c:v>в классе информационных технологий</c:v>
                </c:pt>
                <c:pt idx="8">
                  <c:v>самостоятельно</c:v>
                </c:pt>
                <c:pt idx="9">
                  <c:v>я не готовился (лась) к поступлению</c:v>
                </c:pt>
                <c:pt idx="10">
                  <c:v>другое</c:v>
                </c:pt>
              </c:strCache>
            </c:strRef>
          </c:cat>
          <c:val>
            <c:numRef>
              <c:f>'кол-во ответов'!$C$48:$C$58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27</c:v>
                </c:pt>
                <c:pt idx="5">
                  <c:v>12</c:v>
                </c:pt>
                <c:pt idx="6">
                  <c:v>1</c:v>
                </c:pt>
                <c:pt idx="8">
                  <c:v>126</c:v>
                </c:pt>
                <c:pt idx="9">
                  <c:v>11</c:v>
                </c:pt>
                <c:pt idx="10">
                  <c:v>7</c:v>
                </c:pt>
              </c:numCache>
            </c:numRef>
          </c:val>
        </c:ser>
        <c:ser>
          <c:idx val="1"/>
          <c:order val="1"/>
          <c:tx>
            <c:v>кол-во ответов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'кол-во ответов'!$B$48:$B$58</c:f>
              <c:strCache>
                <c:ptCount val="11"/>
                <c:pt idx="0">
                  <c:v> на курсах довузовской подготовки </c:v>
                </c:pt>
                <c:pt idx="1">
                  <c:v>на подготовительных курсах другого вуза</c:v>
                </c:pt>
                <c:pt idx="2">
                  <c:v>с репетитором из вуза, в который поступили</c:v>
                </c:pt>
                <c:pt idx="3">
                  <c:v>с репетитором из другого вуза</c:v>
                </c:pt>
                <c:pt idx="4">
                  <c:v>с учителями Вашей школы</c:v>
                </c:pt>
                <c:pt idx="5">
                  <c:v> с частными преподавателями</c:v>
                </c:pt>
                <c:pt idx="6">
                  <c:v> в психологическом классе, </c:v>
                </c:pt>
                <c:pt idx="7">
                  <c:v>в классе информационных технологий</c:v>
                </c:pt>
                <c:pt idx="8">
                  <c:v>самостоятельно</c:v>
                </c:pt>
                <c:pt idx="9">
                  <c:v>я не готовился (лась) к поступлению</c:v>
                </c:pt>
                <c:pt idx="10">
                  <c:v>другое</c:v>
                </c:pt>
              </c:strCache>
            </c:strRef>
          </c:cat>
          <c:val>
            <c:numRef>
              <c:f>'кол-во ответов'!$D$48:$D$58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27</c:v>
                </c:pt>
                <c:pt idx="5">
                  <c:v>12</c:v>
                </c:pt>
                <c:pt idx="6">
                  <c:v>1</c:v>
                </c:pt>
                <c:pt idx="8">
                  <c:v>126</c:v>
                </c:pt>
                <c:pt idx="9">
                  <c:v>11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39168"/>
        <c:axId val="3464397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'кол-во ответов'!$B$48:$B$58</c15:sqref>
                        </c15:formulaRef>
                      </c:ext>
                    </c:extLst>
                    <c:strCache>
                      <c:ptCount val="11"/>
                      <c:pt idx="0">
                        <c:v> на курсах довузовской подготовки </c:v>
                      </c:pt>
                      <c:pt idx="1">
                        <c:v>на подготовительных курсах другого вуза</c:v>
                      </c:pt>
                      <c:pt idx="2">
                        <c:v>с репетитором из вуза, в который поступили</c:v>
                      </c:pt>
                      <c:pt idx="3">
                        <c:v>с репетитором из другого вуза</c:v>
                      </c:pt>
                      <c:pt idx="4">
                        <c:v>с учителями Вашей школы</c:v>
                      </c:pt>
                      <c:pt idx="5">
                        <c:v> с частными преподавателями</c:v>
                      </c:pt>
                      <c:pt idx="6">
                        <c:v> в психологическом классе, </c:v>
                      </c:pt>
                      <c:pt idx="7">
                        <c:v>в классе информационных технологий</c:v>
                      </c:pt>
                      <c:pt idx="8">
                        <c:v>самостоятельно</c:v>
                      </c:pt>
                      <c:pt idx="9">
                        <c:v>я не готовился (лась) к поступлению</c:v>
                      </c:pt>
                      <c:pt idx="10">
                        <c:v>другое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'кол-во ответов'!$E$48:$E$58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1.5075376884422109</c:v>
                      </c:pt>
                      <c:pt idx="1">
                        <c:v>0.50251256281407031</c:v>
                      </c:pt>
                      <c:pt idx="2">
                        <c:v>2.0100502512562812</c:v>
                      </c:pt>
                      <c:pt idx="3">
                        <c:v>3.5175879396984926</c:v>
                      </c:pt>
                      <c:pt idx="4">
                        <c:v>13.5678391959799</c:v>
                      </c:pt>
                      <c:pt idx="5">
                        <c:v>6.0301507537688437</c:v>
                      </c:pt>
                      <c:pt idx="6">
                        <c:v>0.50251256281407031</c:v>
                      </c:pt>
                      <c:pt idx="8">
                        <c:v>63.316582914572862</c:v>
                      </c:pt>
                      <c:pt idx="9">
                        <c:v>5.5276381909547743</c:v>
                      </c:pt>
                      <c:pt idx="10">
                        <c:v>3.5175879396984926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4643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439712"/>
        <c:crosses val="autoZero"/>
        <c:auto val="1"/>
        <c:lblAlgn val="ctr"/>
        <c:lblOffset val="100"/>
        <c:noMultiLvlLbl val="0"/>
      </c:catAx>
      <c:valAx>
        <c:axId val="34643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64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'кол-во ответов'!$B$61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'кол-во ответов'!$C$61:$E$61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  <c:pt idx="2" formatCode="0.0">
                  <c:v>11.515151515151516</c:v>
                </c:pt>
              </c:numCache>
            </c:numRef>
          </c:val>
        </c:ser>
        <c:ser>
          <c:idx val="0"/>
          <c:order val="1"/>
          <c:tx>
            <c:strRef>
              <c:f>'кол-во ответов'!$B$62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'кол-во ответов'!$C$62:$E$62</c:f>
              <c:numCache>
                <c:formatCode>General</c:formatCode>
                <c:ptCount val="3"/>
                <c:pt idx="0">
                  <c:v>128</c:v>
                </c:pt>
                <c:pt idx="1">
                  <c:v>128</c:v>
                </c:pt>
                <c:pt idx="2" formatCode="0.0">
                  <c:v>77.575757575757578</c:v>
                </c:pt>
              </c:numCache>
            </c:numRef>
          </c:val>
        </c:ser>
        <c:ser>
          <c:idx val="1"/>
          <c:order val="2"/>
          <c:tx>
            <c:strRef>
              <c:f>'кол-во ответов'!$B$63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'кол-во ответов'!$C$63:$E$63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 formatCode="0.0">
                  <c:v>10.909090909090908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18384"/>
        <c:axId val="569520560"/>
      </c:barChart>
      <c:catAx>
        <c:axId val="56951838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20560"/>
        <c:crosses val="autoZero"/>
        <c:auto val="1"/>
        <c:lblAlgn val="ctr"/>
        <c:lblOffset val="100"/>
        <c:noMultiLvlLbl val="0"/>
      </c:catAx>
      <c:valAx>
        <c:axId val="56952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кол-во ответов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183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Что повлияло на Ваш выбор профессии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проценты!$B$6:$B$19</c:f>
              <c:strCache>
                <c:ptCount val="14"/>
                <c:pt idx="0">
                  <c:v>интерес к профессии</c:v>
                </c:pt>
                <c:pt idx="1">
                  <c:v>ее соответствие моим способностям</c:v>
                </c:pt>
                <c:pt idx="2">
                  <c:v>желание помогать людям</c:v>
                </c:pt>
                <c:pt idx="3">
                  <c:v>возможность творческой деятельности</c:v>
                </c:pt>
                <c:pt idx="4">
                  <c:v>высокий заработок</c:v>
                </c:pt>
                <c:pt idx="5">
                  <c:v>престижность</c:v>
                </c:pt>
                <c:pt idx="6">
                  <c:v>общественная значимость</c:v>
                </c:pt>
                <c:pt idx="7">
                  <c:v>традиции семьи</c:v>
                </c:pt>
                <c:pt idx="8">
                  <c:v>требования родителей</c:v>
                </c:pt>
                <c:pt idx="9">
                  <c:v>мои друзья выбрали такую же профессию </c:v>
                </c:pt>
                <c:pt idx="10">
                  <c:v>выбор профессии произошел случайно</c:v>
                </c:pt>
                <c:pt idx="11">
                  <c:v>совет школьного психолога</c:v>
                </c:pt>
                <c:pt idx="12">
                  <c:v> совет учителя</c:v>
                </c:pt>
                <c:pt idx="13">
                  <c:v>другое</c:v>
                </c:pt>
              </c:strCache>
            </c:strRef>
          </c:cat>
          <c:val>
            <c:numRef>
              <c:f>проценты!$C$6:$C$19</c:f>
              <c:numCache>
                <c:formatCode>0.0</c:formatCode>
                <c:ptCount val="14"/>
                <c:pt idx="0">
                  <c:v>34.375</c:v>
                </c:pt>
                <c:pt idx="1">
                  <c:v>24.759615384615387</c:v>
                </c:pt>
                <c:pt idx="2">
                  <c:v>11.778846153846153</c:v>
                </c:pt>
                <c:pt idx="3">
                  <c:v>9.6153846153846168</c:v>
                </c:pt>
                <c:pt idx="4">
                  <c:v>2.4038461538461542</c:v>
                </c:pt>
                <c:pt idx="5">
                  <c:v>3.8461538461538463</c:v>
                </c:pt>
                <c:pt idx="6">
                  <c:v>6.25</c:v>
                </c:pt>
                <c:pt idx="7">
                  <c:v>0.96153846153846156</c:v>
                </c:pt>
                <c:pt idx="8">
                  <c:v>0.48076923076923078</c:v>
                </c:pt>
                <c:pt idx="9">
                  <c:v>0.72115384615384615</c:v>
                </c:pt>
                <c:pt idx="10">
                  <c:v>0.48076923076923078</c:v>
                </c:pt>
                <c:pt idx="11">
                  <c:v>0.72115384615384615</c:v>
                </c:pt>
                <c:pt idx="12">
                  <c:v>2.1634615384615383</c:v>
                </c:pt>
                <c:pt idx="13">
                  <c:v>1.4423076923076923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12400"/>
        <c:axId val="569509136"/>
      </c:barChart>
      <c:catAx>
        <c:axId val="569512400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09136"/>
        <c:crosses val="autoZero"/>
        <c:auto val="1"/>
        <c:lblAlgn val="ctr"/>
        <c:lblOffset val="100"/>
        <c:noMultiLvlLbl val="0"/>
      </c:catAx>
      <c:valAx>
        <c:axId val="5695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1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Из какого источника информации Вы узнали о ДВГАФК? </a:t>
            </a:r>
            <a:r>
              <a:rPr lang="ru-RU" sz="1400" b="0" i="1" u="none" strike="noStrike" baseline="0">
                <a:effectLst/>
              </a:rPr>
              <a:t>(отметьте не более 3-х позиций)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проценты!$B$22:$B$31</c:f>
              <c:strCache>
                <c:ptCount val="10"/>
                <c:pt idx="0">
                  <c:v>справочники вузов для поступающих</c:v>
                </c:pt>
                <c:pt idx="1">
                  <c:v>Интернет-ресурсы (сайты вузов, рейтинги вузов, укажите какие)</c:v>
                </c:pt>
                <c:pt idx="2">
                  <c:v>реклама по радио</c:v>
                </c:pt>
                <c:pt idx="3">
                  <c:v>реклама по телевидению</c:v>
                </c:pt>
                <c:pt idx="4">
                  <c:v>реклама в периодических изданиях (укажите в каких) _______________________________</c:v>
                </c:pt>
                <c:pt idx="5">
                  <c:v>наружная реклама</c:v>
                </c:pt>
                <c:pt idx="6">
                  <c:v>образовательные выставки</c:v>
                </c:pt>
                <c:pt idx="7">
                  <c:v>проф. ориентация в школе</c:v>
                </c:pt>
                <c:pt idx="8">
                  <c:v>советы близких людей (друзей, родственников)</c:v>
                </c:pt>
                <c:pt idx="9">
                  <c:v>другое</c:v>
                </c:pt>
              </c:strCache>
            </c:strRef>
          </c:cat>
          <c:val>
            <c:numRef>
              <c:f>проценты!$C$22:$C$31</c:f>
              <c:numCache>
                <c:formatCode>0.0</c:formatCode>
                <c:ptCount val="10"/>
                <c:pt idx="0">
                  <c:v>19.34306569343066</c:v>
                </c:pt>
                <c:pt idx="1">
                  <c:v>25.18248175182482</c:v>
                </c:pt>
                <c:pt idx="2">
                  <c:v>1.0948905109489051</c:v>
                </c:pt>
                <c:pt idx="3">
                  <c:v>2.1897810218978102</c:v>
                </c:pt>
                <c:pt idx="4">
                  <c:v>0.36496350364963503</c:v>
                </c:pt>
                <c:pt idx="5">
                  <c:v>2.1897810218978102</c:v>
                </c:pt>
                <c:pt idx="6">
                  <c:v>1.824817518248175</c:v>
                </c:pt>
                <c:pt idx="7">
                  <c:v>3.6496350364963499</c:v>
                </c:pt>
                <c:pt idx="8">
                  <c:v>37.226277372262771</c:v>
                </c:pt>
                <c:pt idx="9">
                  <c:v>6.9343065693430654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19472"/>
        <c:axId val="569521104"/>
      </c:barChart>
      <c:catAx>
        <c:axId val="569519472"/>
        <c:scaling>
          <c:orientation val="minMax"/>
        </c:scaling>
        <c:delete val="0"/>
        <c:axPos val="l"/>
        <c:title>
          <c:layout>
            <c:manualLayout>
              <c:xMode val="edge"/>
              <c:yMode val="edge"/>
              <c:x val="2.1489619836780414E-2"/>
              <c:y val="0.26961670658988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21104"/>
        <c:crosses val="autoZero"/>
        <c:auto val="1"/>
        <c:lblAlgn val="ctr"/>
        <c:lblOffset val="100"/>
        <c:noMultiLvlLbl val="0"/>
      </c:catAx>
      <c:valAx>
        <c:axId val="56952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1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Укажите основные причины, по которым Вы решили поступить именно в этот вуз? </a:t>
            </a:r>
            <a:r>
              <a:rPr lang="ru-RU" sz="1400" b="0" i="1" u="none" strike="noStrike" baseline="0">
                <a:effectLst/>
              </a:rPr>
              <a:t>(отметьте не более 3-х позиций)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проценты!$B$34:$B$45</c:f>
              <c:strCache>
                <c:ptCount val="12"/>
                <c:pt idx="0">
                  <c:v> доступная плата за обучение</c:v>
                </c:pt>
                <c:pt idx="1">
                  <c:v>требования на вступительных экзаменах соответствовали уровню моей подготовки</c:v>
                </c:pt>
                <c:pt idx="2">
                  <c:v> престиж вуза</c:v>
                </c:pt>
                <c:pt idx="3">
                  <c:v>высокий профессионализм преподавательского состава</c:v>
                </c:pt>
                <c:pt idx="4">
                  <c:v> близость к дому</c:v>
                </c:pt>
                <c:pt idx="5">
                  <c:v>советы близких людей (друзей, родственников)</c:v>
                </c:pt>
                <c:pt idx="6">
                  <c:v>советы школьных учителей</c:v>
                </c:pt>
                <c:pt idx="7">
                  <c:v>школа, которую я окончил(а) сотрудничала с этим вузом</c:v>
                </c:pt>
                <c:pt idx="8">
                  <c:v> связи, знакомства</c:v>
                </c:pt>
                <c:pt idx="9">
                  <c:v> знакомые, родственники учились(тся) в этом вузе</c:v>
                </c:pt>
                <c:pt idx="10">
                  <c:v>традиции семьи</c:v>
                </c:pt>
                <c:pt idx="11">
                  <c:v>другое</c:v>
                </c:pt>
              </c:strCache>
            </c:strRef>
          </c:cat>
          <c:val>
            <c:numRef>
              <c:f>проценты!$C$34:$C$45</c:f>
              <c:numCache>
                <c:formatCode>0.0</c:formatCode>
                <c:ptCount val="12"/>
                <c:pt idx="0">
                  <c:v>5.5555555555555554</c:v>
                </c:pt>
                <c:pt idx="1">
                  <c:v>16.959064327485379</c:v>
                </c:pt>
                <c:pt idx="2">
                  <c:v>23.976608187134502</c:v>
                </c:pt>
                <c:pt idx="3">
                  <c:v>20.467836257309941</c:v>
                </c:pt>
                <c:pt idx="4">
                  <c:v>3.5087719298245612</c:v>
                </c:pt>
                <c:pt idx="5">
                  <c:v>16.374269005847953</c:v>
                </c:pt>
                <c:pt idx="6">
                  <c:v>2.9239766081871341</c:v>
                </c:pt>
                <c:pt idx="7">
                  <c:v>1.4619883040935671</c:v>
                </c:pt>
                <c:pt idx="8">
                  <c:v>2.3391812865497075</c:v>
                </c:pt>
                <c:pt idx="9">
                  <c:v>3.8011695906432745</c:v>
                </c:pt>
                <c:pt idx="10">
                  <c:v>0.8771929824561403</c:v>
                </c:pt>
                <c:pt idx="11">
                  <c:v>1.7543859649122806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22192"/>
        <c:axId val="569520016"/>
      </c:barChart>
      <c:catAx>
        <c:axId val="569522192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20016"/>
        <c:crosses val="autoZero"/>
        <c:auto val="1"/>
        <c:lblAlgn val="ctr"/>
        <c:lblOffset val="100"/>
        <c:noMultiLvlLbl val="0"/>
      </c:catAx>
      <c:valAx>
        <c:axId val="56952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2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При подготовке к вступительным экзаменам Вы занимались: </a:t>
            </a:r>
            <a:r>
              <a:rPr lang="ru-RU" sz="1400" b="0" i="0" u="none" strike="noStrike" baseline="0"/>
              <a:t>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проценты!$B$48:$B$58</c:f>
              <c:strCache>
                <c:ptCount val="11"/>
                <c:pt idx="0">
                  <c:v> на курсах довузовской подготовки </c:v>
                </c:pt>
                <c:pt idx="1">
                  <c:v>на подготовительных курсах другого вуза</c:v>
                </c:pt>
                <c:pt idx="2">
                  <c:v>с репетитором из вуза, в который поступили</c:v>
                </c:pt>
                <c:pt idx="3">
                  <c:v>с репетитором из другого вуза</c:v>
                </c:pt>
                <c:pt idx="4">
                  <c:v>с учителями Вашей школы</c:v>
                </c:pt>
                <c:pt idx="5">
                  <c:v> с частными преподавателями</c:v>
                </c:pt>
                <c:pt idx="6">
                  <c:v> в психологическом классе, </c:v>
                </c:pt>
                <c:pt idx="7">
                  <c:v>в классе информационных технологий</c:v>
                </c:pt>
                <c:pt idx="8">
                  <c:v>самостоятельно</c:v>
                </c:pt>
                <c:pt idx="9">
                  <c:v>я не готовился (лась) к поступлению</c:v>
                </c:pt>
                <c:pt idx="10">
                  <c:v>другое</c:v>
                </c:pt>
              </c:strCache>
            </c:strRef>
          </c:cat>
          <c:val>
            <c:numRef>
              <c:f>проценты!$C$48:$C$58</c:f>
              <c:numCache>
                <c:formatCode>0.0</c:formatCode>
                <c:ptCount val="11"/>
                <c:pt idx="0">
                  <c:v>1.5075376884422109</c:v>
                </c:pt>
                <c:pt idx="1">
                  <c:v>0.50251256281407031</c:v>
                </c:pt>
                <c:pt idx="2">
                  <c:v>2.0100502512562812</c:v>
                </c:pt>
                <c:pt idx="3">
                  <c:v>3.5175879396984926</c:v>
                </c:pt>
                <c:pt idx="4">
                  <c:v>13.5678391959799</c:v>
                </c:pt>
                <c:pt idx="5">
                  <c:v>6.0301507537688437</c:v>
                </c:pt>
                <c:pt idx="6">
                  <c:v>0.50251256281407031</c:v>
                </c:pt>
                <c:pt idx="8">
                  <c:v>63.316582914572862</c:v>
                </c:pt>
                <c:pt idx="9">
                  <c:v>5.5276381909547743</c:v>
                </c:pt>
                <c:pt idx="10">
                  <c:v>3.5175879396984926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9513488"/>
        <c:axId val="569508048"/>
      </c:barChart>
      <c:catAx>
        <c:axId val="56951348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08048"/>
        <c:crosses val="autoZero"/>
        <c:auto val="1"/>
        <c:lblAlgn val="ctr"/>
        <c:lblOffset val="100"/>
        <c:noMultiLvlLbl val="0"/>
      </c:catAx>
      <c:valAx>
        <c:axId val="56950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51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272142</xdr:colOff>
      <xdr:row>2</xdr:row>
      <xdr:rowOff>176894</xdr:rowOff>
    </xdr:from>
    <xdr:to>
      <xdr:col>21</xdr:col>
      <xdr:colOff>590549</xdr:colOff>
      <xdr:row>17</xdr:row>
      <xdr:rowOff>136072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340178</xdr:colOff>
      <xdr:row>19</xdr:row>
      <xdr:rowOff>0</xdr:rowOff>
    </xdr:from>
    <xdr:to>
      <xdr:col>22</xdr:col>
      <xdr:colOff>40821</xdr:colOff>
      <xdr:row>32</xdr:row>
      <xdr:rowOff>204108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394607</xdr:colOff>
      <xdr:row>33</xdr:row>
      <xdr:rowOff>40820</xdr:rowOff>
    </xdr:from>
    <xdr:to>
      <xdr:col>22</xdr:col>
      <xdr:colOff>13607</xdr:colOff>
      <xdr:row>46</xdr:row>
      <xdr:rowOff>340178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476249</xdr:colOff>
      <xdr:row>47</xdr:row>
      <xdr:rowOff>40820</xdr:rowOff>
    </xdr:from>
    <xdr:to>
      <xdr:col>21</xdr:col>
      <xdr:colOff>571499</xdr:colOff>
      <xdr:row>59</xdr:row>
      <xdr:rowOff>190500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503465</xdr:colOff>
      <xdr:row>60</xdr:row>
      <xdr:rowOff>54428</xdr:rowOff>
    </xdr:from>
    <xdr:to>
      <xdr:col>22</xdr:col>
      <xdr:colOff>-1</xdr:colOff>
      <xdr:row>70</xdr:row>
      <xdr:rowOff>58510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3</xdr:row>
      <xdr:rowOff>23812</xdr:rowOff>
    </xdr:from>
    <xdr:to>
      <xdr:col>14</xdr:col>
      <xdr:colOff>595313</xdr:colOff>
      <xdr:row>18</xdr:row>
      <xdr:rowOff>190500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202406</xdr:colOff>
      <xdr:row>19</xdr:row>
      <xdr:rowOff>214313</xdr:rowOff>
    </xdr:from>
    <xdr:to>
      <xdr:col>14</xdr:col>
      <xdr:colOff>583406</xdr:colOff>
      <xdr:row>31</xdr:row>
      <xdr:rowOff>190500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273843</xdr:colOff>
      <xdr:row>32</xdr:row>
      <xdr:rowOff>309562</xdr:rowOff>
    </xdr:from>
    <xdr:to>
      <xdr:col>14</xdr:col>
      <xdr:colOff>595313</xdr:colOff>
      <xdr:row>45</xdr:row>
      <xdr:rowOff>95249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369093</xdr:colOff>
      <xdr:row>46</xdr:row>
      <xdr:rowOff>119061</xdr:rowOff>
    </xdr:from>
    <xdr:to>
      <xdr:col>15</xdr:col>
      <xdr:colOff>47625</xdr:colOff>
      <xdr:row>58</xdr:row>
      <xdr:rowOff>166687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381000</xdr:colOff>
      <xdr:row>58</xdr:row>
      <xdr:rowOff>190499</xdr:rowOff>
    </xdr:from>
    <xdr:to>
      <xdr:col>15</xdr:col>
      <xdr:colOff>35718</xdr:colOff>
      <xdr:row>69</xdr:row>
      <xdr:rowOff>11906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zoomScale="70" zoomScaleNormal="70" workbookViewId="0">
      <selection activeCell="B2" sqref="B2:D2"/>
    </sheetView>
  </sheetViews>
  <sheetFormatPr defaultRowHeight="15" x14ac:dyDescent="0.25"/>
  <cols>
    <col min="1" max="1" width="10" customWidth="1"/>
    <col min="2" max="2" width="78.75" customWidth="1"/>
    <col min="3" max="3" width="16.875" customWidth="1"/>
    <col min="4" max="4" width="16.375" customWidth="1"/>
    <col min="5" max="5" width="18.125" customWidth="1"/>
  </cols>
  <sheetData>
    <row r="2" spans="1:5" ht="27" x14ac:dyDescent="0.35">
      <c r="B2" s="23" t="s">
        <v>66</v>
      </c>
      <c r="C2" s="24"/>
      <c r="D2" s="24"/>
    </row>
    <row r="4" spans="1:5" ht="37.5" customHeight="1" x14ac:dyDescent="0.3">
      <c r="A4" s="16" t="s">
        <v>50</v>
      </c>
      <c r="B4" s="16" t="s">
        <v>51</v>
      </c>
      <c r="C4" s="17" t="s">
        <v>52</v>
      </c>
      <c r="D4" s="17" t="s">
        <v>52</v>
      </c>
      <c r="E4" s="18" t="s">
        <v>53</v>
      </c>
    </row>
    <row r="5" spans="1:5" ht="42" customHeight="1" x14ac:dyDescent="0.3">
      <c r="A5" s="2"/>
      <c r="B5" s="25" t="s">
        <v>0</v>
      </c>
      <c r="C5" s="26"/>
      <c r="D5" s="26"/>
      <c r="E5" s="27"/>
    </row>
    <row r="6" spans="1:5" ht="18.75" x14ac:dyDescent="0.3">
      <c r="A6" s="5">
        <v>1</v>
      </c>
      <c r="B6" s="3" t="s">
        <v>1</v>
      </c>
      <c r="C6" s="5">
        <v>143</v>
      </c>
      <c r="D6" s="5">
        <f t="shared" ref="D6:D20" si="0">SUM(C6)</f>
        <v>143</v>
      </c>
      <c r="E6" s="15">
        <f>D6/D20*100</f>
        <v>34.375</v>
      </c>
    </row>
    <row r="7" spans="1:5" ht="18.75" x14ac:dyDescent="0.3">
      <c r="A7" s="5">
        <v>2</v>
      </c>
      <c r="B7" s="3" t="s">
        <v>3</v>
      </c>
      <c r="C7" s="5">
        <v>103</v>
      </c>
      <c r="D7" s="5">
        <f t="shared" si="0"/>
        <v>103</v>
      </c>
      <c r="E7" s="14">
        <f>D7/D20*100</f>
        <v>24.759615384615387</v>
      </c>
    </row>
    <row r="8" spans="1:5" ht="18.75" x14ac:dyDescent="0.3">
      <c r="A8" s="5">
        <v>3</v>
      </c>
      <c r="B8" s="3" t="s">
        <v>4</v>
      </c>
      <c r="C8" s="5">
        <v>49</v>
      </c>
      <c r="D8" s="5">
        <f t="shared" si="0"/>
        <v>49</v>
      </c>
      <c r="E8" s="14">
        <f>D8/D20*100</f>
        <v>11.778846153846153</v>
      </c>
    </row>
    <row r="9" spans="1:5" ht="18.75" x14ac:dyDescent="0.3">
      <c r="A9" s="5">
        <v>4</v>
      </c>
      <c r="B9" s="3" t="s">
        <v>5</v>
      </c>
      <c r="C9" s="5">
        <v>40</v>
      </c>
      <c r="D9" s="5">
        <f t="shared" si="0"/>
        <v>40</v>
      </c>
      <c r="E9" s="14">
        <f>D9/D20*100</f>
        <v>9.6153846153846168</v>
      </c>
    </row>
    <row r="10" spans="1:5" ht="18.75" x14ac:dyDescent="0.3">
      <c r="A10" s="5">
        <v>5</v>
      </c>
      <c r="B10" s="3" t="s">
        <v>6</v>
      </c>
      <c r="C10" s="5">
        <v>10</v>
      </c>
      <c r="D10" s="5">
        <f t="shared" si="0"/>
        <v>10</v>
      </c>
      <c r="E10" s="14">
        <f>D10/D20*100</f>
        <v>2.4038461538461542</v>
      </c>
    </row>
    <row r="11" spans="1:5" ht="18.75" x14ac:dyDescent="0.3">
      <c r="A11" s="5">
        <v>6</v>
      </c>
      <c r="B11" s="3" t="s">
        <v>7</v>
      </c>
      <c r="C11" s="5">
        <v>16</v>
      </c>
      <c r="D11" s="5">
        <f t="shared" si="0"/>
        <v>16</v>
      </c>
      <c r="E11" s="14">
        <f>D11/D20*100</f>
        <v>3.8461538461538463</v>
      </c>
    </row>
    <row r="12" spans="1:5" ht="18.75" x14ac:dyDescent="0.3">
      <c r="A12" s="5">
        <v>7</v>
      </c>
      <c r="B12" s="3" t="s">
        <v>8</v>
      </c>
      <c r="C12" s="5">
        <v>26</v>
      </c>
      <c r="D12" s="5">
        <f t="shared" si="0"/>
        <v>26</v>
      </c>
      <c r="E12" s="14">
        <f>D12/D20*100</f>
        <v>6.25</v>
      </c>
    </row>
    <row r="13" spans="1:5" ht="18.75" x14ac:dyDescent="0.3">
      <c r="A13" s="5">
        <v>8</v>
      </c>
      <c r="B13" s="3" t="s">
        <v>9</v>
      </c>
      <c r="C13" s="5">
        <v>4</v>
      </c>
      <c r="D13" s="5">
        <f t="shared" si="0"/>
        <v>4</v>
      </c>
      <c r="E13" s="14">
        <f>D13/D20*100</f>
        <v>0.96153846153846156</v>
      </c>
    </row>
    <row r="14" spans="1:5" ht="18.75" x14ac:dyDescent="0.3">
      <c r="A14" s="5">
        <v>9</v>
      </c>
      <c r="B14" s="3" t="s">
        <v>10</v>
      </c>
      <c r="C14" s="5">
        <v>2</v>
      </c>
      <c r="D14" s="5">
        <f t="shared" si="0"/>
        <v>2</v>
      </c>
      <c r="E14" s="14">
        <f>D14/D20*100</f>
        <v>0.48076923076923078</v>
      </c>
    </row>
    <row r="15" spans="1:5" ht="18.75" x14ac:dyDescent="0.3">
      <c r="A15" s="5">
        <v>10</v>
      </c>
      <c r="B15" s="3" t="s">
        <v>11</v>
      </c>
      <c r="C15" s="5">
        <v>3</v>
      </c>
      <c r="D15" s="5">
        <f t="shared" si="0"/>
        <v>3</v>
      </c>
      <c r="E15" s="14">
        <f>D15/D20*100</f>
        <v>0.72115384615384615</v>
      </c>
    </row>
    <row r="16" spans="1:5" ht="18.75" x14ac:dyDescent="0.3">
      <c r="A16" s="5">
        <v>11</v>
      </c>
      <c r="B16" s="3" t="s">
        <v>12</v>
      </c>
      <c r="C16" s="5">
        <v>2</v>
      </c>
      <c r="D16" s="5">
        <f t="shared" si="0"/>
        <v>2</v>
      </c>
      <c r="E16" s="14">
        <f>D16/D20*100</f>
        <v>0.48076923076923078</v>
      </c>
    </row>
    <row r="17" spans="1:5" ht="18.75" x14ac:dyDescent="0.3">
      <c r="A17" s="5">
        <v>12</v>
      </c>
      <c r="B17" s="3" t="s">
        <v>13</v>
      </c>
      <c r="C17" s="5">
        <v>3</v>
      </c>
      <c r="D17" s="5">
        <f t="shared" si="0"/>
        <v>3</v>
      </c>
      <c r="E17" s="14">
        <f>D17/D20*100</f>
        <v>0.72115384615384615</v>
      </c>
    </row>
    <row r="18" spans="1:5" ht="18.75" x14ac:dyDescent="0.3">
      <c r="A18" s="5">
        <v>13</v>
      </c>
      <c r="B18" s="3" t="s">
        <v>14</v>
      </c>
      <c r="C18" s="5">
        <v>9</v>
      </c>
      <c r="D18" s="5">
        <f t="shared" si="0"/>
        <v>9</v>
      </c>
      <c r="E18" s="14">
        <f>D18/D20*100</f>
        <v>2.1634615384615383</v>
      </c>
    </row>
    <row r="19" spans="1:5" ht="18.75" x14ac:dyDescent="0.3">
      <c r="A19" s="2"/>
      <c r="B19" s="4" t="s">
        <v>2</v>
      </c>
      <c r="C19" s="5">
        <v>6</v>
      </c>
      <c r="D19" s="5">
        <f t="shared" si="0"/>
        <v>6</v>
      </c>
      <c r="E19" s="14">
        <f>D19/D20*100</f>
        <v>1.4423076923076923</v>
      </c>
    </row>
    <row r="20" spans="1:5" ht="18.75" x14ac:dyDescent="0.3">
      <c r="A20" s="2"/>
      <c r="B20" s="3" t="s">
        <v>55</v>
      </c>
      <c r="C20" s="5">
        <f>SUM(C6:C19)</f>
        <v>416</v>
      </c>
      <c r="D20" s="5">
        <f t="shared" si="0"/>
        <v>416</v>
      </c>
      <c r="E20" s="14">
        <f>SUM(E6:E19)</f>
        <v>99.999999999999986</v>
      </c>
    </row>
    <row r="21" spans="1:5" ht="45.75" customHeight="1" x14ac:dyDescent="0.3">
      <c r="A21" s="2"/>
      <c r="B21" s="25" t="s">
        <v>46</v>
      </c>
      <c r="C21" s="26"/>
      <c r="D21" s="26"/>
      <c r="E21" s="27"/>
    </row>
    <row r="22" spans="1:5" ht="18.75" x14ac:dyDescent="0.3">
      <c r="A22" s="5">
        <v>1</v>
      </c>
      <c r="B22" s="3" t="s">
        <v>16</v>
      </c>
      <c r="C22" s="5">
        <v>53</v>
      </c>
      <c r="D22" s="5">
        <f t="shared" ref="D22:D32" si="1">SUM(C22)</f>
        <v>53</v>
      </c>
      <c r="E22" s="14">
        <f>D22/D32*100</f>
        <v>19.34306569343066</v>
      </c>
    </row>
    <row r="23" spans="1:5" ht="18.75" x14ac:dyDescent="0.3">
      <c r="A23" s="13">
        <v>2</v>
      </c>
      <c r="B23" s="6" t="s">
        <v>47</v>
      </c>
      <c r="C23" s="13">
        <v>69</v>
      </c>
      <c r="D23" s="13">
        <f t="shared" si="1"/>
        <v>69</v>
      </c>
      <c r="E23" s="19">
        <f>D23/D32*100</f>
        <v>25.18248175182482</v>
      </c>
    </row>
    <row r="24" spans="1:5" ht="18.75" x14ac:dyDescent="0.3">
      <c r="A24" s="5">
        <v>3</v>
      </c>
      <c r="B24" s="3" t="s">
        <v>17</v>
      </c>
      <c r="C24" s="5">
        <v>3</v>
      </c>
      <c r="D24" s="5">
        <f t="shared" si="1"/>
        <v>3</v>
      </c>
      <c r="E24" s="14">
        <f>D24/D32*100</f>
        <v>1.0948905109489051</v>
      </c>
    </row>
    <row r="25" spans="1:5" ht="18.75" x14ac:dyDescent="0.3">
      <c r="A25" s="5">
        <v>4</v>
      </c>
      <c r="B25" s="3" t="s">
        <v>18</v>
      </c>
      <c r="C25" s="5">
        <v>6</v>
      </c>
      <c r="D25" s="5">
        <f t="shared" si="1"/>
        <v>6</v>
      </c>
      <c r="E25" s="14">
        <f>D25/D32*100</f>
        <v>2.1897810218978102</v>
      </c>
    </row>
    <row r="26" spans="1:5" ht="18.75" x14ac:dyDescent="0.3">
      <c r="A26" s="5">
        <v>5</v>
      </c>
      <c r="B26" s="3" t="s">
        <v>48</v>
      </c>
      <c r="C26" s="5">
        <v>1</v>
      </c>
      <c r="D26" s="5">
        <f t="shared" si="1"/>
        <v>1</v>
      </c>
      <c r="E26" s="14">
        <f>D26/D32*100</f>
        <v>0.36496350364963503</v>
      </c>
    </row>
    <row r="27" spans="1:5" ht="18.75" x14ac:dyDescent="0.3">
      <c r="A27" s="5">
        <v>6</v>
      </c>
      <c r="B27" s="3" t="s">
        <v>19</v>
      </c>
      <c r="C27" s="5">
        <v>6</v>
      </c>
      <c r="D27" s="5">
        <f t="shared" si="1"/>
        <v>6</v>
      </c>
      <c r="E27" s="14">
        <f>D27/D32*100</f>
        <v>2.1897810218978102</v>
      </c>
    </row>
    <row r="28" spans="1:5" ht="18.75" x14ac:dyDescent="0.3">
      <c r="A28" s="5">
        <v>7</v>
      </c>
      <c r="B28" s="3" t="s">
        <v>20</v>
      </c>
      <c r="C28" s="5">
        <v>5</v>
      </c>
      <c r="D28" s="5">
        <f t="shared" si="1"/>
        <v>5</v>
      </c>
      <c r="E28" s="14">
        <f>D28/D32*100</f>
        <v>1.824817518248175</v>
      </c>
    </row>
    <row r="29" spans="1:5" ht="18.75" x14ac:dyDescent="0.3">
      <c r="A29" s="5">
        <v>8</v>
      </c>
      <c r="B29" s="3" t="s">
        <v>21</v>
      </c>
      <c r="C29" s="5">
        <v>10</v>
      </c>
      <c r="D29" s="5">
        <f t="shared" si="1"/>
        <v>10</v>
      </c>
      <c r="E29" s="14">
        <f>D29/D32*100</f>
        <v>3.6496350364963499</v>
      </c>
    </row>
    <row r="30" spans="1:5" ht="18.75" x14ac:dyDescent="0.3">
      <c r="A30" s="5">
        <v>9</v>
      </c>
      <c r="B30" s="7" t="s">
        <v>15</v>
      </c>
      <c r="C30" s="5">
        <v>102</v>
      </c>
      <c r="D30" s="5">
        <f t="shared" si="1"/>
        <v>102</v>
      </c>
      <c r="E30" s="15">
        <f>D30/D32*100</f>
        <v>37.226277372262771</v>
      </c>
    </row>
    <row r="31" spans="1:5" ht="18.75" x14ac:dyDescent="0.3">
      <c r="A31" s="5"/>
      <c r="B31" s="8" t="s">
        <v>2</v>
      </c>
      <c r="C31" s="5">
        <v>19</v>
      </c>
      <c r="D31" s="5">
        <f t="shared" si="1"/>
        <v>19</v>
      </c>
      <c r="E31" s="14">
        <f>D31/D32*100</f>
        <v>6.9343065693430654</v>
      </c>
    </row>
    <row r="32" spans="1:5" ht="18.75" x14ac:dyDescent="0.3">
      <c r="A32" s="2"/>
      <c r="B32" s="3" t="s">
        <v>55</v>
      </c>
      <c r="C32" s="5">
        <f>SUM(C22:C31)</f>
        <v>274</v>
      </c>
      <c r="D32" s="5">
        <f t="shared" si="1"/>
        <v>274</v>
      </c>
      <c r="E32" s="14">
        <f>SUM(E22:E31)</f>
        <v>100</v>
      </c>
    </row>
    <row r="33" spans="1:5" ht="59.25" customHeight="1" x14ac:dyDescent="0.3">
      <c r="A33" s="9"/>
      <c r="B33" s="25" t="s">
        <v>49</v>
      </c>
      <c r="C33" s="26"/>
      <c r="D33" s="26"/>
      <c r="E33" s="27"/>
    </row>
    <row r="34" spans="1:5" ht="18.75" x14ac:dyDescent="0.3">
      <c r="A34" s="5">
        <v>1</v>
      </c>
      <c r="B34" s="7" t="s">
        <v>41</v>
      </c>
      <c r="C34" s="5">
        <v>19</v>
      </c>
      <c r="D34" s="5">
        <f t="shared" ref="D34:D46" si="2">SUM(C34)</f>
        <v>19</v>
      </c>
      <c r="E34" s="14">
        <f>D34/D46*100</f>
        <v>5.5555555555555554</v>
      </c>
    </row>
    <row r="35" spans="1:5" ht="37.5" x14ac:dyDescent="0.3">
      <c r="A35" s="13">
        <v>2</v>
      </c>
      <c r="B35" s="10" t="s">
        <v>22</v>
      </c>
      <c r="C35" s="13">
        <v>58</v>
      </c>
      <c r="D35" s="13">
        <f t="shared" si="2"/>
        <v>58</v>
      </c>
      <c r="E35" s="14">
        <f>D35/D46*100</f>
        <v>16.959064327485379</v>
      </c>
    </row>
    <row r="36" spans="1:5" ht="18.75" x14ac:dyDescent="0.3">
      <c r="A36" s="5">
        <v>3</v>
      </c>
      <c r="B36" s="7" t="s">
        <v>42</v>
      </c>
      <c r="C36" s="5">
        <v>82</v>
      </c>
      <c r="D36" s="5">
        <f t="shared" si="2"/>
        <v>82</v>
      </c>
      <c r="E36" s="15">
        <f>D36/D46*100</f>
        <v>23.976608187134502</v>
      </c>
    </row>
    <row r="37" spans="1:5" ht="18.75" x14ac:dyDescent="0.3">
      <c r="A37" s="5">
        <v>4</v>
      </c>
      <c r="B37" s="7" t="s">
        <v>23</v>
      </c>
      <c r="C37" s="5">
        <v>70</v>
      </c>
      <c r="D37" s="5">
        <f t="shared" si="2"/>
        <v>70</v>
      </c>
      <c r="E37" s="15">
        <f>D37/D46*100</f>
        <v>20.467836257309941</v>
      </c>
    </row>
    <row r="38" spans="1:5" ht="18.75" x14ac:dyDescent="0.3">
      <c r="A38" s="5">
        <v>5</v>
      </c>
      <c r="B38" s="7" t="s">
        <v>43</v>
      </c>
      <c r="C38" s="5">
        <v>12</v>
      </c>
      <c r="D38" s="5">
        <f t="shared" si="2"/>
        <v>12</v>
      </c>
      <c r="E38" s="14">
        <f>D38/D46*100</f>
        <v>3.5087719298245612</v>
      </c>
    </row>
    <row r="39" spans="1:5" ht="18.75" x14ac:dyDescent="0.3">
      <c r="A39" s="5">
        <v>6</v>
      </c>
      <c r="B39" s="7" t="s">
        <v>15</v>
      </c>
      <c r="C39" s="5">
        <v>56</v>
      </c>
      <c r="D39" s="5">
        <f t="shared" si="2"/>
        <v>56</v>
      </c>
      <c r="E39" s="14">
        <f>D39/D46*100</f>
        <v>16.374269005847953</v>
      </c>
    </row>
    <row r="40" spans="1:5" ht="18.75" x14ac:dyDescent="0.3">
      <c r="A40" s="5">
        <v>7</v>
      </c>
      <c r="B40" s="7" t="s">
        <v>24</v>
      </c>
      <c r="C40" s="5">
        <v>10</v>
      </c>
      <c r="D40" s="5">
        <f t="shared" si="2"/>
        <v>10</v>
      </c>
      <c r="E40" s="14">
        <f>D40/D46*100</f>
        <v>2.9239766081871341</v>
      </c>
    </row>
    <row r="41" spans="1:5" ht="18.75" x14ac:dyDescent="0.3">
      <c r="A41" s="5">
        <v>8</v>
      </c>
      <c r="B41" s="7" t="s">
        <v>25</v>
      </c>
      <c r="C41" s="5">
        <v>5</v>
      </c>
      <c r="D41" s="5">
        <f t="shared" si="2"/>
        <v>5</v>
      </c>
      <c r="E41" s="14">
        <f>D41/D46*100</f>
        <v>1.4619883040935671</v>
      </c>
    </row>
    <row r="42" spans="1:5" ht="18.75" x14ac:dyDescent="0.3">
      <c r="A42" s="5">
        <v>9</v>
      </c>
      <c r="B42" s="7" t="s">
        <v>44</v>
      </c>
      <c r="C42" s="5">
        <v>8</v>
      </c>
      <c r="D42" s="5">
        <f t="shared" si="2"/>
        <v>8</v>
      </c>
      <c r="E42" s="14">
        <f>D42/D46*100</f>
        <v>2.3391812865497075</v>
      </c>
    </row>
    <row r="43" spans="1:5" ht="18.75" x14ac:dyDescent="0.3">
      <c r="A43" s="5">
        <v>10</v>
      </c>
      <c r="B43" s="7" t="s">
        <v>45</v>
      </c>
      <c r="C43" s="5">
        <v>13</v>
      </c>
      <c r="D43" s="5">
        <f t="shared" si="2"/>
        <v>13</v>
      </c>
      <c r="E43" s="14">
        <f>D43/D46*100</f>
        <v>3.8011695906432745</v>
      </c>
    </row>
    <row r="44" spans="1:5" ht="18.75" x14ac:dyDescent="0.3">
      <c r="A44" s="5">
        <v>11</v>
      </c>
      <c r="B44" s="7" t="s">
        <v>9</v>
      </c>
      <c r="C44" s="5">
        <v>3</v>
      </c>
      <c r="D44" s="5">
        <f t="shared" si="2"/>
        <v>3</v>
      </c>
      <c r="E44" s="14">
        <f>D44/D46*100</f>
        <v>0.8771929824561403</v>
      </c>
    </row>
    <row r="45" spans="1:5" ht="18.75" x14ac:dyDescent="0.3">
      <c r="A45" s="5"/>
      <c r="B45" s="11" t="s">
        <v>2</v>
      </c>
      <c r="C45" s="5">
        <v>6</v>
      </c>
      <c r="D45" s="5">
        <f t="shared" si="2"/>
        <v>6</v>
      </c>
      <c r="E45" s="14">
        <f>D45/D46*100</f>
        <v>1.7543859649122806</v>
      </c>
    </row>
    <row r="46" spans="1:5" ht="18.75" x14ac:dyDescent="0.3">
      <c r="A46" s="2"/>
      <c r="B46" s="3" t="s">
        <v>55</v>
      </c>
      <c r="C46" s="5">
        <f>SUM(C34:C45)</f>
        <v>342</v>
      </c>
      <c r="D46" s="5">
        <f t="shared" si="2"/>
        <v>342</v>
      </c>
      <c r="E46" s="14">
        <f>SUM(E34:E45)</f>
        <v>99.999999999999972</v>
      </c>
    </row>
    <row r="47" spans="1:5" ht="40.5" customHeight="1" x14ac:dyDescent="0.3">
      <c r="A47" s="2"/>
      <c r="B47" s="25" t="s">
        <v>26</v>
      </c>
      <c r="C47" s="26"/>
      <c r="D47" s="26"/>
      <c r="E47" s="27"/>
    </row>
    <row r="48" spans="1:5" ht="18.75" x14ac:dyDescent="0.3">
      <c r="A48" s="5">
        <v>1</v>
      </c>
      <c r="B48" s="3" t="s">
        <v>27</v>
      </c>
      <c r="C48" s="5">
        <v>3</v>
      </c>
      <c r="D48" s="5">
        <f t="shared" ref="D48:D54" si="3">SUM(C48)</f>
        <v>3</v>
      </c>
      <c r="E48" s="14">
        <f>D48/D59*100</f>
        <v>1.5075376884422109</v>
      </c>
    </row>
    <row r="49" spans="1:5" ht="18.75" x14ac:dyDescent="0.3">
      <c r="A49" s="5">
        <v>2</v>
      </c>
      <c r="B49" s="3" t="s">
        <v>28</v>
      </c>
      <c r="C49" s="5">
        <v>1</v>
      </c>
      <c r="D49" s="5">
        <f t="shared" si="3"/>
        <v>1</v>
      </c>
      <c r="E49" s="14">
        <f>D49/D59*100</f>
        <v>0.50251256281407031</v>
      </c>
    </row>
    <row r="50" spans="1:5" ht="18.75" x14ac:dyDescent="0.3">
      <c r="A50" s="5">
        <v>3</v>
      </c>
      <c r="B50" s="3" t="s">
        <v>29</v>
      </c>
      <c r="C50" s="5">
        <v>4</v>
      </c>
      <c r="D50" s="5">
        <f t="shared" si="3"/>
        <v>4</v>
      </c>
      <c r="E50" s="14">
        <f>D50/D59*100</f>
        <v>2.0100502512562812</v>
      </c>
    </row>
    <row r="51" spans="1:5" ht="18.75" x14ac:dyDescent="0.3">
      <c r="A51" s="5">
        <v>4</v>
      </c>
      <c r="B51" s="3" t="s">
        <v>30</v>
      </c>
      <c r="C51" s="5">
        <v>7</v>
      </c>
      <c r="D51" s="5">
        <f t="shared" si="3"/>
        <v>7</v>
      </c>
      <c r="E51" s="14">
        <f>D51/D59*100</f>
        <v>3.5175879396984926</v>
      </c>
    </row>
    <row r="52" spans="1:5" ht="18.75" x14ac:dyDescent="0.3">
      <c r="A52" s="5">
        <v>5</v>
      </c>
      <c r="B52" s="3" t="s">
        <v>31</v>
      </c>
      <c r="C52" s="5">
        <v>27</v>
      </c>
      <c r="D52" s="5">
        <f t="shared" si="3"/>
        <v>27</v>
      </c>
      <c r="E52" s="14">
        <f>D52/D59*100</f>
        <v>13.5678391959799</v>
      </c>
    </row>
    <row r="53" spans="1:5" ht="18.75" x14ac:dyDescent="0.3">
      <c r="A53" s="5">
        <v>6</v>
      </c>
      <c r="B53" s="3" t="s">
        <v>32</v>
      </c>
      <c r="C53" s="5">
        <v>12</v>
      </c>
      <c r="D53" s="5">
        <f t="shared" si="3"/>
        <v>12</v>
      </c>
      <c r="E53" s="14">
        <f>D53/D59*100</f>
        <v>6.0301507537688437</v>
      </c>
    </row>
    <row r="54" spans="1:5" ht="18.75" x14ac:dyDescent="0.3">
      <c r="A54" s="5">
        <v>7</v>
      </c>
      <c r="B54" s="3" t="s">
        <v>34</v>
      </c>
      <c r="C54" s="5">
        <v>1</v>
      </c>
      <c r="D54" s="5">
        <f t="shared" si="3"/>
        <v>1</v>
      </c>
      <c r="E54" s="14">
        <f>D54/D59*100</f>
        <v>0.50251256281407031</v>
      </c>
    </row>
    <row r="55" spans="1:5" ht="18.75" x14ac:dyDescent="0.3">
      <c r="A55" s="5">
        <v>8</v>
      </c>
      <c r="B55" s="3" t="s">
        <v>33</v>
      </c>
      <c r="C55" s="5"/>
      <c r="D55" s="5"/>
      <c r="E55" s="14"/>
    </row>
    <row r="56" spans="1:5" ht="18.75" x14ac:dyDescent="0.3">
      <c r="A56" s="5">
        <v>9</v>
      </c>
      <c r="B56" s="3" t="s">
        <v>35</v>
      </c>
      <c r="C56" s="5">
        <v>126</v>
      </c>
      <c r="D56" s="5">
        <f>SUM(C56)</f>
        <v>126</v>
      </c>
      <c r="E56" s="15">
        <f>D56/D59*100</f>
        <v>63.316582914572862</v>
      </c>
    </row>
    <row r="57" spans="1:5" ht="18.75" x14ac:dyDescent="0.3">
      <c r="A57" s="5">
        <v>10</v>
      </c>
      <c r="B57" s="3" t="s">
        <v>36</v>
      </c>
      <c r="C57" s="5">
        <v>11</v>
      </c>
      <c r="D57" s="5">
        <f>SUM(C57)</f>
        <v>11</v>
      </c>
      <c r="E57" s="14">
        <f>D57/D59*100</f>
        <v>5.5276381909547743</v>
      </c>
    </row>
    <row r="58" spans="1:5" ht="18.75" x14ac:dyDescent="0.3">
      <c r="A58" s="5">
        <v>11</v>
      </c>
      <c r="B58" s="4" t="s">
        <v>2</v>
      </c>
      <c r="C58" s="5">
        <v>7</v>
      </c>
      <c r="D58" s="5">
        <f>SUM(C58)</f>
        <v>7</v>
      </c>
      <c r="E58" s="14">
        <f>D58/D59*100</f>
        <v>3.5175879396984926</v>
      </c>
    </row>
    <row r="59" spans="1:5" ht="18.75" x14ac:dyDescent="0.3">
      <c r="A59" s="2"/>
      <c r="B59" s="3" t="s">
        <v>55</v>
      </c>
      <c r="C59" s="5">
        <f>SUM(C48:C58)</f>
        <v>199</v>
      </c>
      <c r="D59" s="5">
        <f>SUM(C59)</f>
        <v>199</v>
      </c>
      <c r="E59" s="14">
        <f>SUM(E48:E58)</f>
        <v>99.999999999999986</v>
      </c>
    </row>
    <row r="60" spans="1:5" ht="33.75" customHeight="1" x14ac:dyDescent="0.3">
      <c r="A60" s="2"/>
      <c r="B60" s="25" t="s">
        <v>37</v>
      </c>
      <c r="C60" s="26"/>
      <c r="D60" s="26"/>
      <c r="E60" s="27"/>
    </row>
    <row r="61" spans="1:5" ht="18.75" x14ac:dyDescent="0.3">
      <c r="A61" s="5">
        <v>1</v>
      </c>
      <c r="B61" s="3" t="s">
        <v>38</v>
      </c>
      <c r="C61" s="5">
        <v>19</v>
      </c>
      <c r="D61" s="5">
        <f>SUM(C61)</f>
        <v>19</v>
      </c>
      <c r="E61" s="14">
        <f>D61/D64*100</f>
        <v>11.515151515151516</v>
      </c>
    </row>
    <row r="62" spans="1:5" ht="18.75" x14ac:dyDescent="0.3">
      <c r="A62" s="5">
        <v>2</v>
      </c>
      <c r="B62" s="3" t="s">
        <v>39</v>
      </c>
      <c r="C62" s="5">
        <v>128</v>
      </c>
      <c r="D62" s="5">
        <f>SUM(C62)</f>
        <v>128</v>
      </c>
      <c r="E62" s="15">
        <f>D62/D64*100</f>
        <v>77.575757575757578</v>
      </c>
    </row>
    <row r="63" spans="1:5" ht="18.75" x14ac:dyDescent="0.3">
      <c r="A63" s="5">
        <v>3</v>
      </c>
      <c r="B63" s="3" t="s">
        <v>40</v>
      </c>
      <c r="C63" s="5">
        <v>18</v>
      </c>
      <c r="D63" s="5">
        <f>SUM(C63)</f>
        <v>18</v>
      </c>
      <c r="E63" s="14">
        <f>D63/D64*100</f>
        <v>10.909090909090908</v>
      </c>
    </row>
    <row r="64" spans="1:5" ht="18.75" x14ac:dyDescent="0.3">
      <c r="A64" s="2"/>
      <c r="B64" s="3" t="s">
        <v>55</v>
      </c>
      <c r="C64" s="12">
        <f>SUM(C61:C63)</f>
        <v>165</v>
      </c>
      <c r="D64" s="12">
        <f>SUM(C64)</f>
        <v>165</v>
      </c>
      <c r="E64" s="15">
        <f>SUM(E61:E63)</f>
        <v>100</v>
      </c>
    </row>
    <row r="66" spans="2:3" x14ac:dyDescent="0.25">
      <c r="B66" s="20"/>
      <c r="C66" t="s">
        <v>54</v>
      </c>
    </row>
  </sheetData>
  <mergeCells count="6">
    <mergeCell ref="B2:D2"/>
    <mergeCell ref="B60:E60"/>
    <mergeCell ref="B47:E47"/>
    <mergeCell ref="B33:E33"/>
    <mergeCell ref="B21:E21"/>
    <mergeCell ref="B5:E5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zoomScale="80" zoomScaleNormal="80" workbookViewId="0">
      <selection activeCell="B2" sqref="B2:G2"/>
    </sheetView>
  </sheetViews>
  <sheetFormatPr defaultRowHeight="15" x14ac:dyDescent="0.25"/>
  <cols>
    <col min="2" max="2" width="60.375" customWidth="1"/>
    <col min="3" max="3" width="14.25" customWidth="1"/>
  </cols>
  <sheetData>
    <row r="2" spans="1:7" ht="27" x14ac:dyDescent="0.35">
      <c r="B2" s="23" t="s">
        <v>65</v>
      </c>
      <c r="C2" s="24"/>
      <c r="D2" s="24"/>
      <c r="E2" s="24"/>
      <c r="F2" s="24"/>
      <c r="G2" s="24"/>
    </row>
    <row r="4" spans="1:7" ht="18.75" x14ac:dyDescent="0.25">
      <c r="A4" s="16" t="s">
        <v>50</v>
      </c>
      <c r="B4" s="16" t="s">
        <v>51</v>
      </c>
      <c r="C4" s="18" t="s">
        <v>53</v>
      </c>
    </row>
    <row r="5" spans="1:7" ht="52.5" customHeight="1" x14ac:dyDescent="0.3">
      <c r="A5" s="2"/>
      <c r="B5" s="25" t="s">
        <v>0</v>
      </c>
      <c r="C5" s="27"/>
    </row>
    <row r="6" spans="1:7" ht="18.75" x14ac:dyDescent="0.3">
      <c r="A6" s="5">
        <v>1</v>
      </c>
      <c r="B6" s="3" t="s">
        <v>1</v>
      </c>
      <c r="C6" s="15">
        <v>34.375</v>
      </c>
    </row>
    <row r="7" spans="1:7" ht="18.75" x14ac:dyDescent="0.3">
      <c r="A7" s="5">
        <v>2</v>
      </c>
      <c r="B7" s="3" t="s">
        <v>3</v>
      </c>
      <c r="C7" s="14">
        <v>24.759615384615387</v>
      </c>
    </row>
    <row r="8" spans="1:7" ht="18.75" x14ac:dyDescent="0.3">
      <c r="A8" s="5">
        <v>3</v>
      </c>
      <c r="B8" s="3" t="s">
        <v>4</v>
      </c>
      <c r="C8" s="14">
        <v>11.778846153846153</v>
      </c>
    </row>
    <row r="9" spans="1:7" ht="18.75" x14ac:dyDescent="0.3">
      <c r="A9" s="5">
        <v>4</v>
      </c>
      <c r="B9" s="3" t="s">
        <v>5</v>
      </c>
      <c r="C9" s="14">
        <v>9.6153846153846168</v>
      </c>
    </row>
    <row r="10" spans="1:7" ht="18.75" x14ac:dyDescent="0.3">
      <c r="A10" s="5">
        <v>5</v>
      </c>
      <c r="B10" s="3" t="s">
        <v>6</v>
      </c>
      <c r="C10" s="14">
        <v>2.4038461538461542</v>
      </c>
    </row>
    <row r="11" spans="1:7" ht="18.75" x14ac:dyDescent="0.3">
      <c r="A11" s="5">
        <v>6</v>
      </c>
      <c r="B11" s="3" t="s">
        <v>7</v>
      </c>
      <c r="C11" s="14">
        <v>3.8461538461538463</v>
      </c>
    </row>
    <row r="12" spans="1:7" ht="18.75" x14ac:dyDescent="0.3">
      <c r="A12" s="5">
        <v>7</v>
      </c>
      <c r="B12" s="3" t="s">
        <v>8</v>
      </c>
      <c r="C12" s="14">
        <v>6.25</v>
      </c>
    </row>
    <row r="13" spans="1:7" ht="18.75" x14ac:dyDescent="0.3">
      <c r="A13" s="5">
        <v>8</v>
      </c>
      <c r="B13" s="3" t="s">
        <v>9</v>
      </c>
      <c r="C13" s="14">
        <v>0.96153846153846156</v>
      </c>
    </row>
    <row r="14" spans="1:7" ht="18.75" x14ac:dyDescent="0.3">
      <c r="A14" s="5">
        <v>9</v>
      </c>
      <c r="B14" s="3" t="s">
        <v>10</v>
      </c>
      <c r="C14" s="14">
        <v>0.48076923076923078</v>
      </c>
    </row>
    <row r="15" spans="1:7" ht="18.75" x14ac:dyDescent="0.3">
      <c r="A15" s="5">
        <v>10</v>
      </c>
      <c r="B15" s="3" t="s">
        <v>11</v>
      </c>
      <c r="C15" s="14">
        <v>0.72115384615384615</v>
      </c>
    </row>
    <row r="16" spans="1:7" ht="18.75" x14ac:dyDescent="0.3">
      <c r="A16" s="5">
        <v>11</v>
      </c>
      <c r="B16" s="3" t="s">
        <v>12</v>
      </c>
      <c r="C16" s="14">
        <v>0.48076923076923078</v>
      </c>
    </row>
    <row r="17" spans="1:3" ht="18.75" x14ac:dyDescent="0.3">
      <c r="A17" s="5">
        <v>12</v>
      </c>
      <c r="B17" s="3" t="s">
        <v>13</v>
      </c>
      <c r="C17" s="14">
        <v>0.72115384615384615</v>
      </c>
    </row>
    <row r="18" spans="1:3" ht="18.75" x14ac:dyDescent="0.3">
      <c r="A18" s="5">
        <v>13</v>
      </c>
      <c r="B18" s="3" t="s">
        <v>14</v>
      </c>
      <c r="C18" s="14">
        <v>2.1634615384615383</v>
      </c>
    </row>
    <row r="19" spans="1:3" ht="18.75" x14ac:dyDescent="0.3">
      <c r="A19" s="2"/>
      <c r="B19" s="4" t="s">
        <v>2</v>
      </c>
      <c r="C19" s="14">
        <v>1.4423076923076923</v>
      </c>
    </row>
    <row r="20" spans="1:3" ht="18.75" x14ac:dyDescent="0.3">
      <c r="A20" s="2"/>
      <c r="B20" s="3" t="s">
        <v>55</v>
      </c>
      <c r="C20" s="14">
        <f>SUM(C6:C19)</f>
        <v>99.999999999999986</v>
      </c>
    </row>
    <row r="21" spans="1:3" ht="43.5" customHeight="1" x14ac:dyDescent="0.3">
      <c r="A21" s="2"/>
      <c r="B21" s="25" t="s">
        <v>46</v>
      </c>
      <c r="C21" s="27"/>
    </row>
    <row r="22" spans="1:3" ht="18.75" x14ac:dyDescent="0.3">
      <c r="A22" s="5">
        <v>1</v>
      </c>
      <c r="B22" s="3" t="s">
        <v>16</v>
      </c>
      <c r="C22" s="15">
        <v>19.34306569343066</v>
      </c>
    </row>
    <row r="23" spans="1:3" ht="37.5" x14ac:dyDescent="0.3">
      <c r="A23" s="13">
        <v>2</v>
      </c>
      <c r="B23" s="6" t="s">
        <v>47</v>
      </c>
      <c r="C23" s="19">
        <v>25.18248175182482</v>
      </c>
    </row>
    <row r="24" spans="1:3" ht="18.75" x14ac:dyDescent="0.3">
      <c r="A24" s="5">
        <v>3</v>
      </c>
      <c r="B24" s="3" t="s">
        <v>17</v>
      </c>
      <c r="C24" s="14">
        <v>1.0948905109489051</v>
      </c>
    </row>
    <row r="25" spans="1:3" ht="18.75" x14ac:dyDescent="0.3">
      <c r="A25" s="5">
        <v>4</v>
      </c>
      <c r="B25" s="3" t="s">
        <v>18</v>
      </c>
      <c r="C25" s="14">
        <v>2.1897810218978102</v>
      </c>
    </row>
    <row r="26" spans="1:3" ht="18.75" x14ac:dyDescent="0.3">
      <c r="A26" s="5">
        <v>5</v>
      </c>
      <c r="B26" s="3" t="s">
        <v>48</v>
      </c>
      <c r="C26" s="14">
        <v>0.36496350364963503</v>
      </c>
    </row>
    <row r="27" spans="1:3" ht="18.75" x14ac:dyDescent="0.3">
      <c r="A27" s="5">
        <v>6</v>
      </c>
      <c r="B27" s="3" t="s">
        <v>19</v>
      </c>
      <c r="C27" s="14">
        <v>2.1897810218978102</v>
      </c>
    </row>
    <row r="28" spans="1:3" ht="18.75" x14ac:dyDescent="0.3">
      <c r="A28" s="5">
        <v>7</v>
      </c>
      <c r="B28" s="3" t="s">
        <v>20</v>
      </c>
      <c r="C28" s="14">
        <v>1.824817518248175</v>
      </c>
    </row>
    <row r="29" spans="1:3" ht="18.75" x14ac:dyDescent="0.3">
      <c r="A29" s="5">
        <v>8</v>
      </c>
      <c r="B29" s="3" t="s">
        <v>21</v>
      </c>
      <c r="C29" s="14">
        <v>3.6496350364963499</v>
      </c>
    </row>
    <row r="30" spans="1:3" ht="18.75" x14ac:dyDescent="0.3">
      <c r="A30" s="5">
        <v>9</v>
      </c>
      <c r="B30" s="7" t="s">
        <v>15</v>
      </c>
      <c r="C30" s="15">
        <v>37.226277372262771</v>
      </c>
    </row>
    <row r="31" spans="1:3" ht="18.75" x14ac:dyDescent="0.3">
      <c r="A31" s="5"/>
      <c r="B31" s="8" t="s">
        <v>2</v>
      </c>
      <c r="C31" s="14">
        <v>6.9343065693430654</v>
      </c>
    </row>
    <row r="32" spans="1:3" ht="18.75" x14ac:dyDescent="0.3">
      <c r="A32" s="2"/>
      <c r="B32" s="3" t="s">
        <v>55</v>
      </c>
      <c r="C32" s="14">
        <f>SUM(C22:C31)</f>
        <v>100</v>
      </c>
    </row>
    <row r="33" spans="1:3" ht="67.5" customHeight="1" x14ac:dyDescent="0.3">
      <c r="A33" s="9"/>
      <c r="B33" s="25" t="s">
        <v>49</v>
      </c>
      <c r="C33" s="27"/>
    </row>
    <row r="34" spans="1:3" ht="18.75" x14ac:dyDescent="0.3">
      <c r="A34" s="5">
        <v>1</v>
      </c>
      <c r="B34" s="7" t="s">
        <v>41</v>
      </c>
      <c r="C34" s="14">
        <v>5.5555555555555554</v>
      </c>
    </row>
    <row r="35" spans="1:3" ht="35.25" customHeight="1" x14ac:dyDescent="0.3">
      <c r="A35" s="13">
        <v>2</v>
      </c>
      <c r="B35" s="10" t="s">
        <v>22</v>
      </c>
      <c r="C35" s="14">
        <v>16.959064327485379</v>
      </c>
    </row>
    <row r="36" spans="1:3" ht="18.75" x14ac:dyDescent="0.3">
      <c r="A36" s="5">
        <v>3</v>
      </c>
      <c r="B36" s="7" t="s">
        <v>42</v>
      </c>
      <c r="C36" s="15">
        <v>23.976608187134502</v>
      </c>
    </row>
    <row r="37" spans="1:3" ht="18.75" x14ac:dyDescent="0.3">
      <c r="A37" s="5">
        <v>4</v>
      </c>
      <c r="B37" s="7" t="s">
        <v>23</v>
      </c>
      <c r="C37" s="15">
        <v>20.467836257309941</v>
      </c>
    </row>
    <row r="38" spans="1:3" ht="18.75" x14ac:dyDescent="0.3">
      <c r="A38" s="5">
        <v>5</v>
      </c>
      <c r="B38" s="7" t="s">
        <v>43</v>
      </c>
      <c r="C38" s="14">
        <v>3.5087719298245612</v>
      </c>
    </row>
    <row r="39" spans="1:3" ht="18.75" x14ac:dyDescent="0.3">
      <c r="A39" s="5">
        <v>6</v>
      </c>
      <c r="B39" s="7" t="s">
        <v>15</v>
      </c>
      <c r="C39" s="14">
        <v>16.374269005847953</v>
      </c>
    </row>
    <row r="40" spans="1:3" ht="18.75" x14ac:dyDescent="0.3">
      <c r="A40" s="5">
        <v>7</v>
      </c>
      <c r="B40" s="7" t="s">
        <v>24</v>
      </c>
      <c r="C40" s="14">
        <v>2.9239766081871341</v>
      </c>
    </row>
    <row r="41" spans="1:3" ht="18.75" x14ac:dyDescent="0.3">
      <c r="A41" s="5">
        <v>8</v>
      </c>
      <c r="B41" s="7" t="s">
        <v>25</v>
      </c>
      <c r="C41" s="14">
        <v>1.4619883040935671</v>
      </c>
    </row>
    <row r="42" spans="1:3" ht="18.75" x14ac:dyDescent="0.3">
      <c r="A42" s="5">
        <v>9</v>
      </c>
      <c r="B42" s="7" t="s">
        <v>44</v>
      </c>
      <c r="C42" s="14">
        <v>2.3391812865497075</v>
      </c>
    </row>
    <row r="43" spans="1:3" ht="18.75" x14ac:dyDescent="0.3">
      <c r="A43" s="5">
        <v>10</v>
      </c>
      <c r="B43" s="7" t="s">
        <v>45</v>
      </c>
      <c r="C43" s="14">
        <v>3.8011695906432745</v>
      </c>
    </row>
    <row r="44" spans="1:3" ht="18.75" x14ac:dyDescent="0.3">
      <c r="A44" s="5">
        <v>11</v>
      </c>
      <c r="B44" s="7" t="s">
        <v>9</v>
      </c>
      <c r="C44" s="14">
        <v>0.8771929824561403</v>
      </c>
    </row>
    <row r="45" spans="1:3" ht="18.75" x14ac:dyDescent="0.3">
      <c r="A45" s="5"/>
      <c r="B45" s="11" t="s">
        <v>2</v>
      </c>
      <c r="C45" s="14">
        <v>1.7543859649122806</v>
      </c>
    </row>
    <row r="46" spans="1:3" ht="18.75" x14ac:dyDescent="0.3">
      <c r="A46" s="2"/>
      <c r="B46" s="3" t="s">
        <v>55</v>
      </c>
      <c r="C46" s="14">
        <f>SUM(C34:C45)</f>
        <v>99.999999999999972</v>
      </c>
    </row>
    <row r="47" spans="1:3" ht="44.25" customHeight="1" x14ac:dyDescent="0.3">
      <c r="A47" s="2"/>
      <c r="B47" s="25" t="s">
        <v>26</v>
      </c>
      <c r="C47" s="27"/>
    </row>
    <row r="48" spans="1:3" ht="18.75" x14ac:dyDescent="0.3">
      <c r="A48" s="5">
        <v>1</v>
      </c>
      <c r="B48" s="3" t="s">
        <v>27</v>
      </c>
      <c r="C48" s="14">
        <v>1.5075376884422109</v>
      </c>
    </row>
    <row r="49" spans="1:3" ht="18.75" x14ac:dyDescent="0.3">
      <c r="A49" s="5">
        <v>2</v>
      </c>
      <c r="B49" s="3" t="s">
        <v>28</v>
      </c>
      <c r="C49" s="14">
        <v>0.50251256281407031</v>
      </c>
    </row>
    <row r="50" spans="1:3" ht="18.75" x14ac:dyDescent="0.3">
      <c r="A50" s="5">
        <v>3</v>
      </c>
      <c r="B50" s="3" t="s">
        <v>29</v>
      </c>
      <c r="C50" s="14">
        <v>2.0100502512562812</v>
      </c>
    </row>
    <row r="51" spans="1:3" ht="18.75" x14ac:dyDescent="0.3">
      <c r="A51" s="5">
        <v>4</v>
      </c>
      <c r="B51" s="3" t="s">
        <v>30</v>
      </c>
      <c r="C51" s="14">
        <v>3.5175879396984926</v>
      </c>
    </row>
    <row r="52" spans="1:3" ht="18.75" x14ac:dyDescent="0.3">
      <c r="A52" s="5">
        <v>5</v>
      </c>
      <c r="B52" s="3" t="s">
        <v>31</v>
      </c>
      <c r="C52" s="14">
        <v>13.5678391959799</v>
      </c>
    </row>
    <row r="53" spans="1:3" ht="18.75" x14ac:dyDescent="0.3">
      <c r="A53" s="5">
        <v>6</v>
      </c>
      <c r="B53" s="3" t="s">
        <v>32</v>
      </c>
      <c r="C53" s="14">
        <v>6.0301507537688437</v>
      </c>
    </row>
    <row r="54" spans="1:3" ht="18.75" x14ac:dyDescent="0.3">
      <c r="A54" s="5">
        <v>7</v>
      </c>
      <c r="B54" s="3" t="s">
        <v>34</v>
      </c>
      <c r="C54" s="14">
        <v>0.50251256281407031</v>
      </c>
    </row>
    <row r="55" spans="1:3" ht="18.75" x14ac:dyDescent="0.3">
      <c r="A55" s="5">
        <v>8</v>
      </c>
      <c r="B55" s="3" t="s">
        <v>33</v>
      </c>
      <c r="C55" s="14"/>
    </row>
    <row r="56" spans="1:3" ht="18.75" x14ac:dyDescent="0.3">
      <c r="A56" s="5">
        <v>9</v>
      </c>
      <c r="B56" s="3" t="s">
        <v>35</v>
      </c>
      <c r="C56" s="15">
        <v>63.316582914572862</v>
      </c>
    </row>
    <row r="57" spans="1:3" ht="18.75" x14ac:dyDescent="0.3">
      <c r="A57" s="5">
        <v>10</v>
      </c>
      <c r="B57" s="3" t="s">
        <v>36</v>
      </c>
      <c r="C57" s="14">
        <v>5.5276381909547743</v>
      </c>
    </row>
    <row r="58" spans="1:3" ht="18.75" x14ac:dyDescent="0.3">
      <c r="A58" s="5">
        <v>11</v>
      </c>
      <c r="B58" s="4" t="s">
        <v>2</v>
      </c>
      <c r="C58" s="14">
        <v>3.5175879396984926</v>
      </c>
    </row>
    <row r="59" spans="1:3" ht="18.75" x14ac:dyDescent="0.3">
      <c r="A59" s="2"/>
      <c r="B59" s="3" t="s">
        <v>55</v>
      </c>
      <c r="C59" s="14">
        <f>SUM(C48:C58)</f>
        <v>99.999999999999986</v>
      </c>
    </row>
    <row r="60" spans="1:3" ht="29.25" customHeight="1" x14ac:dyDescent="0.3">
      <c r="A60" s="2"/>
      <c r="B60" s="25" t="s">
        <v>37</v>
      </c>
      <c r="C60" s="27"/>
    </row>
    <row r="61" spans="1:3" ht="18.75" x14ac:dyDescent="0.3">
      <c r="A61" s="5">
        <v>1</v>
      </c>
      <c r="B61" s="3" t="s">
        <v>38</v>
      </c>
      <c r="C61" s="14">
        <v>11.515151515151516</v>
      </c>
    </row>
    <row r="62" spans="1:3" ht="18.75" x14ac:dyDescent="0.3">
      <c r="A62" s="5">
        <v>2</v>
      </c>
      <c r="B62" s="3" t="s">
        <v>39</v>
      </c>
      <c r="C62" s="15">
        <v>77.575757575757578</v>
      </c>
    </row>
    <row r="63" spans="1:3" ht="18.75" x14ac:dyDescent="0.3">
      <c r="A63" s="5">
        <v>3</v>
      </c>
      <c r="B63" s="3" t="s">
        <v>40</v>
      </c>
      <c r="C63" s="14">
        <v>10.909090909090908</v>
      </c>
    </row>
    <row r="64" spans="1:3" ht="18.75" x14ac:dyDescent="0.3">
      <c r="A64" s="2"/>
      <c r="B64" s="12" t="s">
        <v>55</v>
      </c>
      <c r="C64" s="15">
        <f>SUM(C61:C63)</f>
        <v>100</v>
      </c>
    </row>
  </sheetData>
  <mergeCells count="6">
    <mergeCell ref="B60:C60"/>
    <mergeCell ref="B2:G2"/>
    <mergeCell ref="B5:C5"/>
    <mergeCell ref="B21:C21"/>
    <mergeCell ref="B33:C33"/>
    <mergeCell ref="B47:C4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B10" sqref="B10"/>
    </sheetView>
  </sheetViews>
  <sheetFormatPr defaultRowHeight="15" x14ac:dyDescent="0.25"/>
  <cols>
    <col min="1" max="1" width="5.25" customWidth="1"/>
    <col min="2" max="2" width="99.625" customWidth="1"/>
  </cols>
  <sheetData>
    <row r="3" spans="1:2" ht="18.75" x14ac:dyDescent="0.3">
      <c r="A3" s="21" t="s">
        <v>56</v>
      </c>
      <c r="B3" s="4" t="s">
        <v>57</v>
      </c>
    </row>
    <row r="4" spans="1:2" ht="37.5" x14ac:dyDescent="0.25">
      <c r="A4" s="21">
        <v>2</v>
      </c>
      <c r="B4" s="22" t="s">
        <v>59</v>
      </c>
    </row>
    <row r="5" spans="1:2" ht="37.5" x14ac:dyDescent="0.3">
      <c r="A5" s="21" t="s">
        <v>58</v>
      </c>
      <c r="B5" s="6" t="s">
        <v>60</v>
      </c>
    </row>
    <row r="6" spans="1:2" ht="18.75" x14ac:dyDescent="0.3">
      <c r="A6" s="21" t="s">
        <v>61</v>
      </c>
      <c r="B6" s="4" t="s">
        <v>62</v>
      </c>
    </row>
    <row r="7" spans="1:2" ht="18.75" x14ac:dyDescent="0.3">
      <c r="A7" s="21" t="s">
        <v>63</v>
      </c>
      <c r="B7" s="4" t="s">
        <v>64</v>
      </c>
    </row>
    <row r="8" spans="1:2" ht="18.75" x14ac:dyDescent="0.3">
      <c r="A8" s="21"/>
      <c r="B8" s="4"/>
    </row>
    <row r="9" spans="1:2" ht="18.75" x14ac:dyDescent="0.3">
      <c r="A9" s="21"/>
      <c r="B9" s="4"/>
    </row>
    <row r="10" spans="1:2" ht="18.75" x14ac:dyDescent="0.3">
      <c r="A10" s="21"/>
      <c r="B10" s="4"/>
    </row>
    <row r="11" spans="1:2" ht="18.75" x14ac:dyDescent="0.3">
      <c r="A11" s="21"/>
      <c r="B11" s="4"/>
    </row>
    <row r="12" spans="1:2" ht="18.75" x14ac:dyDescent="0.3">
      <c r="A12" s="21"/>
      <c r="B12" s="4"/>
    </row>
    <row r="13" spans="1:2" ht="18.75" x14ac:dyDescent="0.3">
      <c r="A13" s="21"/>
      <c r="B13" s="4"/>
    </row>
    <row r="14" spans="1:2" ht="18.75" x14ac:dyDescent="0.3">
      <c r="A14" s="4"/>
      <c r="B14" s="4"/>
    </row>
    <row r="15" spans="1:2" ht="18.75" x14ac:dyDescent="0.3">
      <c r="A15" s="4"/>
      <c r="B15" s="4"/>
    </row>
    <row r="16" spans="1:2" ht="18.75" x14ac:dyDescent="0.3">
      <c r="A16" s="4"/>
      <c r="B16" s="4"/>
    </row>
    <row r="17" spans="1:2" ht="18.75" x14ac:dyDescent="0.3">
      <c r="A17" s="4"/>
      <c r="B17" s="4"/>
    </row>
    <row r="18" spans="1:2" ht="18.75" x14ac:dyDescent="0.3">
      <c r="A18" s="4"/>
      <c r="B18" s="4"/>
    </row>
    <row r="19" spans="1:2" x14ac:dyDescent="0.25">
      <c r="A19" s="1"/>
      <c r="B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 ответов</vt:lpstr>
      <vt:lpstr>проценты</vt:lpstr>
      <vt:lpstr>Выводы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2023-07-07T00:26:31Z</dcterms:modified>
</cp:coreProperties>
</file>